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5480" windowHeight="8355" activeTab="0"/>
  </bookViews>
  <sheets>
    <sheet name="Sheet1" sheetId="1" r:id="rId1"/>
    <sheet name="Sheet2" sheetId="2" r:id="rId2"/>
  </sheets>
  <definedNames/>
  <calcPr fullCalcOnLoad="1"/>
</workbook>
</file>

<file path=xl/sharedStrings.xml><?xml version="1.0" encoding="utf-8"?>
<sst xmlns="http://schemas.openxmlformats.org/spreadsheetml/2006/main" count="4193" uniqueCount="3030">
  <si>
    <t>20/QĐ - CCTHA ngày 12.10.2016</t>
  </si>
  <si>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</si>
  <si>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</si>
  <si>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</si>
  <si>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</si>
  <si>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</si>
  <si>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</si>
  <si>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</si>
  <si>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</si>
  <si>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</si>
  <si>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</si>
  <si>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</si>
  <si>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</si>
  <si>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</si>
  <si>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</si>
  <si>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</si>
  <si>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</si>
  <si>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</si>
  <si>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</si>
  <si>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</si>
  <si>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</si>
  <si>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</si>
  <si>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</si>
  <si>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</si>
  <si>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</si>
  <si>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</si>
  <si>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</si>
  <si>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</si>
  <si>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</si>
  <si>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</si>
  <si>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</si>
  <si>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</si>
  <si>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</si>
  <si>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</si>
  <si>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</si>
  <si>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</si>
  <si>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</si>
  <si>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</si>
  <si>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</si>
  <si>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</si>
  <si>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</si>
  <si>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</si>
  <si>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</si>
  <si>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</si>
  <si>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</si>
  <si>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</si>
  <si>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</si>
  <si>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</si>
  <si>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</si>
  <si>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</si>
  <si>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</si>
  <si>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</si>
  <si>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</si>
  <si>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</si>
  <si>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</si>
  <si>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</si>
  <si>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</si>
  <si>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</si>
  <si>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</si>
  <si>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</si>
  <si>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</si>
  <si>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</si>
  <si>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</si>
  <si>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</si>
  <si>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</si>
  <si>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</si>
  <si>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</si>
  <si>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</si>
  <si>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</si>
  <si>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</si>
  <si>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</si>
  <si>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</si>
  <si>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</si>
  <si>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</si>
  <si>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</si>
  <si>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</si>
  <si>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</si>
  <si>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</si>
  <si>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</si>
  <si>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</si>
  <si>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</si>
  <si>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</si>
  <si>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</si>
  <si>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</si>
  <si>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</si>
  <si>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</si>
  <si>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</si>
  <si>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</si>
  <si>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</si>
  <si>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</si>
  <si>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</si>
  <si>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</si>
  <si>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</si>
  <si>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</si>
  <si>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</si>
  <si>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</si>
  <si>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</si>
  <si>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</si>
  <si>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</si>
  <si>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</si>
  <si>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</si>
  <si>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</si>
  <si>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</si>
  <si>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</si>
  <si>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</si>
  <si>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</si>
  <si>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</si>
  <si>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</si>
  <si>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</si>
  <si>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</si>
  <si>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</si>
  <si>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</si>
  <si>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</si>
  <si>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</si>
  <si>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39/QĐ-CCTHA 13/7/2015</t>
  </si>
  <si>
    <t>Lầu Mí Tủa</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</si>
  <si>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</si>
  <si>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</si>
  <si>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</si>
  <si>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</si>
  <si>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</si>
  <si>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</si>
  <si>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</si>
  <si>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</si>
  <si>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</si>
  <si>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</si>
  <si>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</si>
  <si>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</si>
  <si>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</si>
  <si>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</si>
  <si>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</si>
  <si>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</si>
  <si>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</si>
  <si>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</si>
  <si>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</si>
  <si>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</si>
  <si>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</si>
  <si>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</si>
  <si>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</si>
  <si>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</si>
  <si>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</si>
  <si>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</si>
  <si>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</si>
  <si>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</si>
  <si>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</si>
  <si>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</si>
  <si>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</si>
  <si>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</si>
  <si>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</si>
  <si>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</si>
  <si>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</si>
  <si>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</si>
  <si>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</si>
  <si>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</si>
  <si>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</si>
  <si>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</si>
  <si>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</si>
  <si>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</si>
  <si>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</si>
  <si>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</si>
  <si>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</si>
  <si>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</si>
  <si>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</si>
  <si>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</si>
  <si>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</si>
  <si>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</si>
  <si>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</si>
  <si>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</si>
  <si>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</si>
  <si>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</si>
  <si>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</si>
  <si>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</si>
  <si>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</si>
  <si>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</si>
  <si>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</si>
  <si>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</si>
  <si>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</si>
  <si>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</si>
  <si>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</si>
  <si>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</si>
  <si>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</si>
  <si>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</si>
  <si>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</si>
  <si>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</si>
  <si>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</si>
  <si>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</si>
  <si>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</si>
  <si>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</si>
  <si>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</si>
  <si>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</si>
  <si>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</si>
  <si>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</si>
  <si>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</si>
  <si>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</si>
  <si>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</si>
  <si>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</si>
  <si>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</si>
  <si>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</si>
  <si>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</si>
  <si>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</si>
  <si>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</si>
  <si>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</si>
  <si>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</si>
  <si>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</si>
  <si>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</si>
  <si>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</si>
  <si>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</si>
  <si>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</si>
  <si>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</si>
  <si>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</si>
  <si>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</si>
  <si>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</si>
  <si>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</si>
  <si>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</si>
  <si>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</si>
  <si>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</si>
  <si>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</si>
  <si>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</si>
  <si>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</si>
  <si>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</si>
  <si>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</si>
  <si>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</si>
  <si>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</si>
  <si>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</si>
  <si>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</si>
  <si>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</si>
  <si>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</si>
  <si>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</si>
  <si>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</si>
  <si>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</si>
  <si>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</si>
  <si>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</si>
  <si>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</si>
  <si>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</si>
  <si>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</si>
  <si>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</si>
  <si>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</si>
  <si>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</si>
  <si>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</si>
  <si>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</si>
  <si>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</si>
  <si>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</si>
  <si>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</si>
  <si>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</si>
  <si>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</si>
  <si>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</si>
  <si>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</si>
  <si>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</si>
  <si>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</si>
  <si>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</si>
  <si>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</si>
  <si>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</si>
  <si>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</si>
  <si>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</si>
  <si>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</si>
  <si>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</si>
  <si>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</si>
  <si>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</si>
  <si>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</si>
  <si>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</si>
  <si>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</si>
  <si>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</si>
  <si>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</si>
  <si>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</si>
  <si>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</si>
  <si>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</si>
  <si>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</si>
  <si>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</si>
  <si>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</si>
  <si>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</si>
  <si>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</si>
  <si>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</si>
  <si>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</si>
  <si>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</si>
  <si>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</si>
  <si>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</si>
  <si>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</si>
  <si>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</si>
  <si>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</si>
  <si>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</si>
  <si>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</si>
  <si>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</si>
  <si>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</si>
  <si>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</si>
  <si>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</si>
  <si>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</si>
  <si>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</si>
  <si>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</si>
  <si>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</si>
  <si>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</si>
  <si>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</si>
  <si>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</si>
  <si>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</si>
  <si>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</si>
  <si>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</si>
  <si>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</si>
  <si>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</si>
  <si>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</si>
  <si>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</si>
  <si>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</si>
  <si>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</si>
  <si>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</si>
  <si>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</si>
  <si>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</si>
  <si>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</si>
  <si>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</si>
  <si>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</si>
  <si>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</si>
  <si>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</si>
  <si>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</si>
  <si>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</si>
  <si>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</si>
  <si>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</si>
  <si>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</si>
  <si>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</si>
  <si>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</si>
  <si>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</si>
  <si>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</si>
  <si>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</si>
  <si>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</si>
  <si>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</si>
  <si>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</si>
  <si>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</si>
  <si>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</si>
  <si>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</si>
  <si>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</si>
  <si>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</si>
  <si>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</si>
  <si>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</si>
  <si>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</si>
  <si>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</si>
  <si>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</si>
  <si>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</si>
  <si>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</si>
  <si>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</si>
  <si>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</si>
  <si>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</si>
  <si>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</si>
  <si>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</si>
  <si>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</si>
  <si>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</si>
  <si>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</si>
  <si>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</si>
  <si>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</si>
  <si>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</si>
  <si>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</si>
  <si>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</si>
  <si>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</si>
  <si>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</si>
  <si>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</si>
  <si>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</si>
  <si>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</si>
  <si>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</si>
  <si>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</si>
  <si>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</si>
  <si>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</si>
  <si>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</si>
  <si>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</si>
  <si>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</si>
  <si>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</si>
  <si>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</si>
  <si>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</si>
  <si>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</si>
  <si>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</si>
  <si>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</si>
  <si>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</si>
  <si>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</si>
  <si>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</si>
  <si>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</si>
  <si>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</si>
  <si>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</si>
  <si>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29/3/2017</t>
  </si>
  <si>
    <t>22/11/2017</t>
  </si>
  <si>
    <t>27/7/2017</t>
  </si>
  <si>
    <t>19/8/2018</t>
  </si>
  <si>
    <t>27/8/2018</t>
  </si>
  <si>
    <t>13/4/2018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</si>
  <si>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</si>
  <si>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</si>
  <si>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</si>
  <si>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</si>
  <si>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</si>
  <si>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</si>
  <si>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</si>
  <si>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</si>
  <si>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</si>
  <si>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</si>
  <si>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</si>
  <si>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</si>
  <si>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</si>
  <si>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</si>
  <si>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</si>
  <si>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</si>
  <si>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</si>
  <si>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</si>
  <si>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</si>
  <si>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</si>
  <si>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</si>
  <si>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</si>
  <si>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</si>
  <si>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</si>
  <si>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</si>
  <si>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</si>
  <si>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</si>
  <si>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</si>
  <si>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</si>
  <si>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</si>
  <si>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</si>
  <si>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</si>
  <si>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</si>
  <si>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</si>
  <si>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</si>
  <si>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</si>
  <si>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</si>
  <si>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</si>
  <si>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</si>
  <si>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</si>
  <si>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</si>
  <si>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</si>
  <si>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</si>
  <si>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</si>
  <si>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</si>
  <si>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</si>
  <si>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</si>
  <si>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</si>
  <si>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</si>
  <si>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</si>
  <si>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</si>
  <si>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</si>
  <si>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</si>
  <si>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</si>
  <si>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</si>
  <si>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</si>
  <si>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</si>
  <si>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</si>
  <si>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</si>
  <si>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</si>
  <si>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</si>
  <si>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</si>
  <si>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</si>
  <si>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</si>
  <si>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</si>
  <si>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</si>
  <si>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</si>
  <si>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</si>
  <si>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</si>
  <si>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</si>
  <si>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</si>
  <si>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</si>
  <si>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</si>
  <si>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</si>
  <si>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</si>
  <si>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</si>
  <si>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</si>
  <si>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</si>
  <si>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</si>
  <si>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</si>
  <si>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</si>
  <si>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</si>
  <si>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</si>
  <si>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</si>
  <si>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</si>
  <si>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</si>
  <si>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</si>
  <si>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</si>
  <si>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</si>
  <si>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</si>
  <si>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</si>
  <si>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</si>
  <si>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</si>
  <si>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</si>
  <si>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</si>
  <si>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</si>
  <si>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</si>
  <si>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</si>
  <si>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</si>
  <si>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</si>
  <si>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</si>
  <si>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</si>
  <si>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</si>
  <si>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</si>
  <si>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</si>
  <si>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</si>
  <si>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</si>
  <si>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</si>
  <si>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20/2014/HSST ngày 25/2/2014 của TAND huyện Vị Xuyên, tỉnh Hà Giang</t>
  </si>
  <si>
    <t>124/QĐ-CCTHA ngày 14/4/2014</t>
  </si>
  <si>
    <t>Vi Văn Hải</t>
  </si>
  <si>
    <t>Thôn Lũng Loét, xã Ngọc Minh, huyện Vị Xuyên, tỉnh Hà Giang</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</si>
  <si>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</si>
  <si>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</si>
  <si>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</si>
  <si>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</si>
  <si>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</si>
  <si>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</si>
  <si>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</si>
  <si>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</si>
  <si>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</si>
  <si>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</si>
  <si>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</si>
  <si>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</si>
  <si>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</si>
  <si>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</si>
  <si>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</si>
  <si>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</si>
  <si>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</si>
  <si>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</si>
  <si>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</si>
  <si>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</si>
  <si>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</si>
  <si>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</si>
  <si>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</si>
  <si>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</si>
  <si>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</si>
  <si>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</si>
  <si>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</si>
  <si>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</si>
  <si>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</si>
  <si>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</si>
  <si>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</si>
  <si>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</si>
  <si>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</si>
  <si>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</si>
  <si>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</si>
  <si>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</si>
  <si>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</si>
  <si>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</si>
  <si>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</si>
  <si>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</si>
  <si>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</si>
  <si>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</si>
  <si>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</si>
  <si>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</si>
  <si>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</si>
  <si>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</si>
  <si>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</si>
  <si>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</si>
  <si>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</si>
  <si>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</si>
  <si>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</si>
  <si>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</si>
  <si>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</si>
  <si>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</si>
  <si>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</si>
  <si>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</si>
  <si>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</si>
  <si>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</si>
  <si>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</si>
  <si>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</si>
  <si>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</si>
  <si>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</si>
  <si>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</si>
  <si>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</si>
  <si>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</si>
  <si>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</si>
  <si>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</si>
  <si>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</si>
  <si>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</si>
  <si>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</si>
  <si>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</si>
  <si>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</si>
  <si>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</si>
  <si>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</si>
  <si>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</si>
  <si>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</si>
  <si>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</si>
  <si>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</si>
  <si>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</si>
  <si>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</si>
  <si>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</si>
  <si>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</si>
  <si>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</si>
  <si>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</si>
  <si>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</si>
  <si>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</si>
  <si>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</si>
  <si>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</si>
  <si>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</si>
  <si>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</si>
  <si>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</si>
  <si>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</si>
  <si>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</si>
  <si>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</si>
  <si>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</si>
  <si>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</si>
  <si>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</si>
  <si>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</si>
  <si>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</si>
  <si>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</si>
  <si>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</si>
  <si>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</si>
  <si>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</si>
  <si>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</si>
  <si>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</si>
  <si>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</si>
  <si>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</si>
  <si>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</si>
  <si>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</si>
  <si>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</si>
  <si>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</si>
  <si>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</si>
  <si>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</si>
  <si>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</si>
  <si>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</si>
  <si>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</si>
  <si>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</si>
  <si>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</si>
  <si>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</si>
  <si>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</si>
  <si>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</si>
  <si>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</si>
  <si>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</si>
  <si>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</si>
  <si>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</si>
  <si>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</si>
  <si>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</si>
  <si>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</si>
  <si>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</si>
  <si>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</si>
  <si>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</si>
  <si>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</si>
  <si>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</si>
  <si>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</si>
  <si>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</si>
  <si>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</si>
  <si>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</si>
  <si>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</si>
  <si>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</si>
  <si>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</si>
  <si>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</si>
  <si>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</si>
  <si>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</si>
  <si>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</si>
  <si>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</si>
  <si>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</si>
  <si>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</si>
  <si>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</si>
  <si>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</si>
  <si>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</si>
  <si>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</si>
  <si>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</si>
  <si>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</si>
  <si>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</si>
  <si>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</si>
  <si>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</si>
  <si>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</si>
  <si>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</si>
  <si>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</si>
  <si>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</si>
  <si>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</si>
  <si>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</si>
  <si>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</si>
  <si>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</si>
  <si>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</si>
  <si>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</si>
  <si>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</si>
  <si>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</si>
  <si>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</si>
  <si>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</si>
  <si>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</si>
  <si>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</si>
  <si>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</si>
  <si>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</si>
  <si>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</si>
  <si>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</si>
  <si>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</si>
  <si>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</si>
  <si>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</si>
  <si>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</si>
  <si>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</si>
  <si>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</si>
  <si>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</si>
  <si>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</si>
  <si>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</si>
  <si>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</si>
  <si>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</si>
  <si>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</si>
  <si>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</si>
  <si>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</si>
  <si>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</si>
  <si>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</si>
  <si>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</si>
  <si>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</si>
  <si>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</si>
  <si>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</si>
  <si>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</si>
  <si>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</si>
  <si>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</si>
  <si>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08/QĐ-CCTHA ngày 28/12/2015</t>
  </si>
  <si>
    <t>16/QĐ-CCTHADS ngày 15/01/2016</t>
  </si>
  <si>
    <t>Lê Văn Chiến</t>
  </si>
  <si>
    <t>Thôn Minh Thành- TT.Việt Quang- Bắc Quang-HG</t>
  </si>
  <si>
    <t>19/27.07.2015</t>
  </si>
  <si>
    <t>04/27.7.2015</t>
  </si>
  <si>
    <t>09/26/7/2015</t>
  </si>
  <si>
    <t>18/27.7.2015</t>
  </si>
  <si>
    <t>07/27.7.2015</t>
  </si>
  <si>
    <t>08/27.7.2015</t>
  </si>
  <si>
    <t>APDSGN: 3.191.000</t>
  </si>
  <si>
    <t>10/27.7.2015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</si>
  <si>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</si>
  <si>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</si>
  <si>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</si>
  <si>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</si>
  <si>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</si>
  <si>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</si>
  <si>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</si>
  <si>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</si>
  <si>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</si>
  <si>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</si>
  <si>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</si>
  <si>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</si>
  <si>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</si>
  <si>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</si>
  <si>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</si>
  <si>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</si>
  <si>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</si>
  <si>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</si>
  <si>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</si>
  <si>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</si>
  <si>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</si>
  <si>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</si>
  <si>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</si>
  <si>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</si>
  <si>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</si>
  <si>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</si>
  <si>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</si>
  <si>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</si>
  <si>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</si>
  <si>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</si>
  <si>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</si>
  <si>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</si>
  <si>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</si>
  <si>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</si>
  <si>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</si>
  <si>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</si>
  <si>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</si>
  <si>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</si>
  <si>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</si>
  <si>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</si>
  <si>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</si>
  <si>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</si>
  <si>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</si>
  <si>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</si>
  <si>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</si>
  <si>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</si>
  <si>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</si>
  <si>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</si>
  <si>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</si>
  <si>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</si>
  <si>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</si>
  <si>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</si>
  <si>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</si>
  <si>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</si>
  <si>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</si>
  <si>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</si>
  <si>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</si>
  <si>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</si>
  <si>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</si>
  <si>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</si>
  <si>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</si>
  <si>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</si>
  <si>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</si>
  <si>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</si>
  <si>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</si>
  <si>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</si>
  <si>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</si>
  <si>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</si>
  <si>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</si>
  <si>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</si>
  <si>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</si>
  <si>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</si>
  <si>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</si>
  <si>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</si>
  <si>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</si>
  <si>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</si>
  <si>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</si>
  <si>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</si>
  <si>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</si>
  <si>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</si>
  <si>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</si>
  <si>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</si>
  <si>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</si>
  <si>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</si>
  <si>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</si>
  <si>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</si>
  <si>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</si>
  <si>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</si>
  <si>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</si>
  <si>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</si>
  <si>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</si>
  <si>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</si>
  <si>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</si>
  <si>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</si>
  <si>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</si>
  <si>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</si>
  <si>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</si>
  <si>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</si>
  <si>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</si>
  <si>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</si>
  <si>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</si>
  <si>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</si>
  <si>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</si>
  <si>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</si>
  <si>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</si>
  <si>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</si>
  <si>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</si>
  <si>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</si>
  <si>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</si>
  <si>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</si>
  <si>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</si>
  <si>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</si>
  <si>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</si>
  <si>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Ban Thị Cát Cùng đồng bọn</t>
  </si>
  <si>
    <t>71/CCTHADS ngà 01/7/2015</t>
  </si>
  <si>
    <t>AP  2.450.000</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</si>
  <si>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</si>
  <si>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</si>
  <si>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</si>
  <si>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</si>
  <si>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</si>
  <si>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</si>
  <si>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</si>
  <si>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</si>
  <si>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</si>
  <si>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</si>
  <si>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</si>
  <si>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</si>
  <si>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</si>
  <si>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</si>
  <si>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</si>
  <si>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</si>
  <si>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</si>
  <si>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</si>
  <si>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</si>
  <si>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</si>
  <si>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</si>
  <si>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</si>
  <si>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</si>
  <si>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</si>
  <si>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</si>
  <si>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</si>
  <si>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</si>
  <si>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</si>
  <si>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</si>
  <si>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</si>
  <si>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</si>
  <si>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</si>
  <si>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</si>
  <si>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</si>
  <si>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</si>
  <si>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</si>
  <si>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</si>
  <si>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</si>
  <si>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</si>
  <si>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</si>
  <si>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</si>
  <si>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</si>
  <si>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</si>
  <si>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</si>
  <si>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</si>
  <si>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</si>
  <si>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</si>
  <si>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</si>
  <si>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</si>
  <si>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</si>
  <si>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</si>
  <si>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</si>
  <si>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</si>
  <si>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</si>
  <si>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</si>
  <si>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</si>
  <si>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</si>
  <si>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</si>
  <si>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</si>
  <si>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</si>
  <si>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</si>
  <si>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</si>
  <si>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</si>
  <si>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</si>
  <si>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</si>
  <si>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</si>
  <si>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</si>
  <si>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</si>
  <si>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</si>
  <si>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</si>
  <si>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</si>
  <si>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</si>
  <si>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</si>
  <si>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</si>
  <si>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</si>
  <si>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</si>
  <si>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</si>
  <si>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</si>
  <si>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</si>
  <si>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</si>
  <si>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</si>
  <si>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</si>
  <si>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</si>
  <si>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</si>
  <si>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</si>
  <si>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</si>
  <si>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</si>
  <si>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</si>
  <si>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</si>
  <si>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</si>
  <si>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</si>
  <si>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</si>
  <si>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</si>
  <si>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</si>
  <si>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</si>
  <si>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</si>
  <si>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</si>
  <si>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</si>
  <si>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</si>
  <si>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</si>
  <si>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</si>
  <si>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</si>
  <si>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</si>
  <si>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</si>
  <si>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</si>
  <si>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</si>
  <si>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</si>
  <si>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</si>
  <si>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</si>
  <si>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</si>
  <si>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</si>
  <si>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</si>
  <si>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</si>
  <si>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</si>
  <si>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</si>
  <si>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</si>
  <si>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</si>
  <si>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</si>
  <si>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</si>
  <si>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</si>
  <si>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</si>
  <si>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</si>
  <si>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</si>
  <si>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</si>
  <si>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</si>
  <si>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</si>
  <si>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</si>
  <si>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</si>
  <si>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</si>
  <si>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</si>
  <si>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</si>
  <si>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</si>
  <si>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</si>
  <si>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</si>
  <si>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</si>
  <si>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</si>
  <si>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</si>
  <si>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</si>
  <si>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</si>
  <si>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</si>
  <si>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</si>
  <si>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</si>
  <si>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</si>
  <si>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</si>
  <si>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</si>
  <si>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</si>
  <si>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</si>
  <si>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</si>
  <si>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</si>
  <si>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</si>
  <si>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</si>
  <si>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</si>
  <si>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</si>
  <si>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</si>
  <si>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</si>
  <si>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</si>
  <si>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</si>
  <si>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</si>
  <si>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</si>
  <si>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</si>
  <si>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</si>
  <si>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</si>
  <si>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</si>
  <si>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</si>
  <si>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</si>
  <si>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</si>
  <si>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</si>
  <si>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</si>
  <si>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</si>
  <si>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</si>
  <si>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</si>
  <si>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</si>
  <si>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</si>
  <si>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</si>
  <si>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</si>
  <si>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</si>
  <si>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</si>
  <si>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</si>
  <si>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</si>
  <si>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</si>
  <si>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</si>
  <si>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</si>
  <si>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</si>
  <si>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</si>
  <si>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</si>
  <si>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</si>
  <si>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</si>
  <si>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</si>
  <si>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</si>
  <si>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</si>
  <si>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</si>
  <si>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</si>
  <si>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</si>
  <si>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</si>
  <si>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</si>
  <si>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</si>
  <si>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</si>
  <si>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</si>
  <si>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</si>
  <si>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</si>
  <si>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</si>
  <si>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</si>
  <si>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</si>
  <si>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</si>
  <si>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</si>
  <si>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</si>
  <si>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</si>
  <si>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</si>
  <si>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</si>
  <si>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</si>
  <si>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</si>
  <si>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</si>
  <si>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</si>
  <si>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</si>
  <si>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</si>
  <si>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</si>
  <si>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</si>
  <si>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</si>
  <si>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</si>
  <si>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</si>
  <si>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</si>
  <si>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</si>
  <si>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</si>
  <si>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</si>
  <si>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</si>
  <si>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</si>
  <si>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</si>
  <si>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</si>
  <si>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</si>
  <si>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</si>
  <si>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</si>
  <si>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</si>
  <si>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</si>
  <si>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</si>
  <si>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</si>
  <si>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</si>
  <si>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</si>
  <si>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</si>
  <si>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</si>
  <si>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</si>
  <si>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</si>
  <si>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</si>
  <si>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</si>
  <si>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</si>
  <si>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</si>
  <si>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</si>
  <si>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</si>
  <si>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</si>
  <si>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</si>
  <si>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</si>
  <si>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</si>
  <si>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</si>
  <si>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</si>
  <si>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</si>
  <si>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</si>
  <si>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</si>
  <si>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</si>
  <si>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</si>
  <si>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</si>
  <si>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</si>
  <si>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</si>
  <si>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</si>
  <si>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</si>
  <si>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</si>
  <si>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</si>
  <si>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</si>
  <si>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</si>
  <si>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</si>
  <si>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</si>
  <si>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</si>
  <si>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</si>
  <si>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</si>
  <si>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</si>
  <si>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</si>
  <si>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</si>
  <si>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</si>
  <si>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</si>
  <si>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</si>
  <si>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</si>
  <si>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</si>
  <si>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</si>
  <si>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</si>
  <si>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</si>
  <si>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</si>
  <si>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</si>
  <si>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</si>
  <si>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</si>
  <si>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</si>
  <si>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</si>
  <si>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</si>
  <si>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</si>
  <si>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</si>
  <si>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</si>
  <si>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</si>
  <si>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</si>
  <si>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</si>
  <si>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</si>
  <si>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</si>
  <si>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</si>
  <si>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</si>
  <si>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</si>
  <si>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</si>
  <si>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</si>
  <si>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</si>
  <si>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</si>
  <si>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</si>
  <si>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</si>
  <si>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</si>
  <si>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</si>
  <si>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</si>
  <si>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</si>
  <si>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</si>
  <si>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</si>
  <si>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</si>
  <si>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</si>
  <si>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</si>
  <si>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</si>
  <si>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</si>
  <si>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</si>
  <si>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</si>
  <si>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</si>
  <si>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</si>
  <si>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</si>
  <si>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</si>
  <si>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</si>
  <si>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</si>
  <si>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</si>
  <si>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</si>
  <si>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</si>
  <si>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</si>
  <si>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</si>
  <si>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</si>
  <si>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</si>
  <si>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</si>
  <si>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</si>
  <si>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</si>
  <si>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</si>
  <si>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</si>
  <si>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</si>
  <si>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</si>
  <si>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</si>
  <si>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</si>
  <si>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</si>
  <si>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</si>
  <si>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</si>
  <si>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</si>
  <si>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</si>
  <si>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</si>
  <si>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</si>
  <si>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</si>
  <si>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</si>
  <si>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</si>
  <si>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</si>
  <si>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</si>
  <si>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</si>
  <si>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</si>
  <si>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</si>
  <si>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</si>
  <si>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</si>
  <si>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</si>
  <si>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</si>
  <si>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</si>
  <si>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</si>
  <si>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</si>
  <si>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</si>
  <si>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</si>
  <si>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</si>
  <si>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</si>
  <si>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</si>
  <si>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</si>
  <si>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</si>
  <si>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</si>
  <si>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</si>
  <si>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</si>
  <si>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</si>
  <si>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</si>
  <si>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</si>
  <si>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</si>
  <si>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</si>
  <si>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</si>
  <si>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</si>
  <si>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</si>
  <si>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</si>
  <si>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</si>
  <si>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</si>
  <si>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</si>
  <si>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</si>
  <si>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</si>
  <si>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</si>
  <si>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</si>
  <si>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</si>
  <si>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</si>
  <si>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</si>
  <si>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</si>
  <si>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</si>
  <si>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</si>
  <si>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</si>
  <si>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</si>
  <si>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</si>
  <si>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</si>
  <si>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</si>
  <si>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</si>
  <si>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</si>
  <si>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</si>
  <si>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</si>
  <si>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</si>
  <si>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</si>
  <si>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</si>
  <si>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</si>
  <si>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</si>
  <si>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</si>
  <si>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</si>
  <si>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</si>
  <si>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</si>
  <si>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</si>
  <si>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</si>
  <si>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</si>
  <si>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</si>
  <si>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</si>
  <si>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</si>
  <si>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</si>
  <si>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</si>
  <si>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</si>
  <si>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</si>
  <si>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</si>
  <si>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</si>
  <si>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</si>
  <si>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</si>
  <si>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</si>
  <si>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</si>
  <si>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</si>
  <si>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</si>
  <si>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</si>
  <si>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</si>
  <si>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</si>
  <si>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</si>
  <si>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</si>
  <si>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</si>
  <si>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</si>
  <si>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</si>
  <si>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</si>
  <si>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</si>
  <si>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</si>
  <si>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</si>
  <si>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</si>
  <si>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</si>
  <si>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</si>
  <si>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</si>
  <si>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</si>
  <si>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</si>
  <si>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</si>
  <si>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</si>
  <si>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</si>
  <si>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</si>
  <si>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</si>
  <si>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</si>
  <si>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</si>
  <si>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</si>
  <si>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</si>
  <si>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</si>
  <si>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</si>
  <si>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</si>
  <si>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</si>
  <si>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</si>
  <si>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</si>
  <si>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</si>
  <si>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</si>
  <si>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</si>
  <si>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</si>
  <si>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</si>
  <si>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</si>
  <si>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</si>
  <si>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</si>
  <si>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</si>
  <si>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</si>
  <si>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</si>
  <si>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</si>
  <si>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</si>
  <si>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</si>
  <si>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</si>
  <si>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</si>
  <si>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</si>
  <si>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</si>
  <si>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</si>
  <si>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</si>
  <si>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</si>
  <si>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</si>
  <si>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</si>
  <si>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</si>
  <si>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</si>
  <si>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</si>
  <si>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</si>
  <si>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</si>
  <si>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</si>
  <si>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</si>
  <si>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</si>
  <si>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</si>
  <si>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</si>
  <si>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</si>
  <si>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</si>
  <si>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</si>
  <si>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</si>
  <si>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</si>
  <si>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</si>
  <si>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</si>
  <si>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</si>
  <si>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</si>
  <si>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</si>
  <si>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</si>
  <si>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</si>
  <si>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</si>
  <si>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</si>
  <si>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</si>
  <si>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</si>
  <si>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</si>
  <si>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</si>
  <si>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</si>
  <si>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</si>
  <si>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</si>
  <si>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</si>
  <si>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</si>
  <si>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</si>
  <si>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</si>
  <si>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</si>
  <si>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</si>
  <si>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</si>
  <si>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</si>
  <si>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</si>
  <si>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</si>
  <si>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</si>
  <si>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</si>
  <si>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</si>
  <si>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</si>
  <si>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</si>
  <si>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</si>
  <si>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</si>
  <si>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</si>
  <si>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</si>
  <si>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</si>
  <si>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</si>
  <si>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</si>
  <si>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</si>
  <si>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</si>
  <si>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</si>
  <si>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</si>
  <si>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</si>
  <si>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</si>
  <si>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</si>
  <si>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</si>
  <si>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</si>
  <si>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</si>
  <si>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</si>
  <si>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</si>
  <si>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</si>
  <si>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</si>
  <si>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</si>
  <si>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</si>
  <si>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</si>
  <si>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</si>
  <si>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</si>
  <si>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</si>
  <si>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</si>
  <si>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</si>
  <si>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</si>
  <si>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</si>
  <si>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</si>
  <si>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</si>
  <si>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</si>
  <si>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</si>
  <si>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</si>
  <si>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</si>
  <si>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</si>
  <si>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</si>
  <si>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</si>
  <si>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</si>
  <si>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</si>
  <si>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</si>
  <si>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</si>
  <si>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</si>
  <si>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</si>
  <si>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</si>
  <si>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</si>
  <si>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</si>
  <si>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</si>
  <si>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</si>
  <si>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</si>
  <si>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</si>
  <si>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</si>
  <si>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</si>
  <si>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</si>
  <si>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</si>
  <si>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</si>
  <si>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</si>
  <si>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</si>
  <si>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</si>
  <si>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</si>
  <si>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</si>
  <si>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</si>
  <si>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</si>
  <si>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</si>
  <si>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</si>
  <si>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</si>
  <si>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</si>
  <si>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</si>
  <si>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</si>
  <si>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</si>
  <si>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</si>
  <si>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</si>
  <si>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</si>
  <si>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</si>
  <si>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</si>
  <si>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</si>
  <si>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</si>
  <si>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</si>
  <si>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</si>
  <si>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</si>
  <si>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</si>
  <si>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</si>
  <si>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</si>
  <si>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</si>
  <si>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</si>
  <si>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</si>
  <si>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</si>
  <si>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</si>
  <si>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</si>
  <si>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</si>
  <si>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</si>
  <si>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</si>
  <si>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</si>
  <si>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</si>
  <si>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</si>
  <si>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</si>
  <si>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</si>
  <si>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</si>
  <si>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</si>
  <si>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</si>
  <si>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</si>
  <si>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</si>
  <si>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</si>
  <si>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</si>
  <si>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</si>
  <si>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</si>
  <si>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</si>
  <si>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</si>
  <si>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</si>
  <si>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</si>
  <si>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</si>
  <si>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</si>
  <si>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</si>
  <si>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</si>
  <si>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</si>
  <si>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</si>
  <si>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</si>
  <si>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</si>
  <si>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</si>
  <si>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</si>
  <si>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</si>
  <si>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</si>
  <si>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</si>
  <si>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</si>
  <si>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</si>
  <si>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</si>
  <si>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</si>
  <si>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</si>
  <si>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</si>
  <si>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</si>
  <si>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</si>
  <si>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</si>
  <si>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</si>
  <si>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</si>
  <si>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</si>
  <si>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</si>
  <si>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</si>
  <si>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</si>
  <si>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</si>
  <si>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</si>
  <si>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</si>
  <si>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</si>
  <si>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</si>
  <si>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</si>
  <si>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</si>
  <si>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</si>
  <si>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</si>
  <si>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</si>
  <si>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</si>
  <si>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</si>
  <si>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</si>
  <si>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</si>
  <si>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</si>
  <si>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</si>
  <si>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</si>
  <si>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</si>
  <si>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</si>
  <si>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</si>
  <si>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</si>
  <si>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</si>
  <si>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</si>
  <si>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</si>
  <si>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</si>
  <si>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</si>
  <si>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</si>
  <si>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</si>
  <si>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</si>
  <si>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</si>
  <si>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</si>
  <si>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</si>
  <si>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</si>
  <si>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</si>
  <si>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</si>
  <si>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</si>
  <si>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</si>
  <si>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</si>
  <si>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</si>
  <si>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</si>
  <si>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</si>
  <si>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</si>
  <si>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</si>
  <si>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</si>
  <si>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</si>
  <si>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</si>
  <si>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</si>
  <si>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</si>
  <si>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</si>
  <si>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</si>
  <si>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</si>
  <si>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</si>
  <si>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</si>
  <si>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</si>
  <si>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</si>
  <si>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</si>
  <si>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</si>
  <si>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</si>
  <si>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</si>
  <si>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</si>
  <si>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</si>
  <si>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</si>
  <si>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</si>
  <si>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</si>
  <si>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</si>
  <si>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</si>
  <si>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</si>
  <si>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</si>
  <si>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</si>
  <si>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</si>
  <si>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</si>
  <si>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</si>
  <si>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</si>
  <si>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</si>
  <si>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</si>
  <si>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</si>
  <si>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</si>
  <si>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</si>
  <si>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</si>
  <si>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</si>
  <si>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</si>
  <si>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</si>
  <si>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</si>
  <si>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</si>
  <si>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</si>
  <si>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</si>
  <si>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</si>
  <si>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</si>
  <si>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</si>
  <si>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</si>
  <si>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</si>
  <si>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</si>
  <si>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</si>
  <si>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</si>
  <si>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</si>
  <si>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</si>
  <si>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</si>
  <si>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</si>
  <si>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</si>
  <si>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</si>
  <si>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</si>
  <si>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</si>
  <si>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</si>
  <si>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</si>
  <si>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</si>
  <si>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</si>
  <si>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</si>
  <si>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</si>
  <si>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</si>
  <si>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</si>
  <si>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</si>
  <si>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</si>
  <si>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</si>
  <si>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</si>
  <si>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</si>
  <si>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</si>
  <si>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</si>
  <si>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</si>
  <si>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</si>
  <si>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</si>
  <si>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</si>
  <si>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</si>
  <si>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</si>
  <si>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</si>
  <si>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</si>
  <si>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</si>
  <si>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</si>
  <si>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</si>
  <si>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</si>
  <si>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</si>
  <si>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</si>
  <si>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</si>
  <si>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</si>
  <si>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</si>
  <si>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</si>
  <si>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</si>
  <si>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</si>
  <si>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</si>
  <si>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</si>
  <si>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</si>
  <si>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</si>
  <si>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</si>
  <si>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</si>
  <si>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</si>
  <si>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</si>
  <si>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</si>
  <si>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</si>
  <si>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</si>
  <si>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</si>
  <si>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</si>
  <si>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</si>
  <si>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</si>
  <si>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</si>
  <si>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</si>
  <si>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</si>
  <si>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</si>
  <si>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</si>
  <si>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</si>
  <si>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</si>
  <si>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</si>
  <si>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</si>
  <si>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</si>
  <si>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</si>
  <si>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</si>
  <si>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</si>
  <si>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</si>
  <si>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</si>
  <si>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</si>
  <si>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</si>
  <si>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</si>
  <si>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</si>
  <si>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</si>
  <si>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</si>
  <si>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</si>
  <si>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</si>
  <si>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</si>
  <si>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</si>
  <si>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</si>
  <si>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</si>
  <si>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</si>
  <si>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</si>
  <si>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</si>
  <si>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</si>
  <si>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</si>
  <si>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</si>
  <si>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</si>
  <si>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</si>
  <si>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</si>
  <si>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</si>
  <si>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</si>
  <si>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</si>
  <si>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</si>
  <si>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</si>
  <si>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</si>
  <si>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</si>
  <si>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</si>
  <si>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</si>
  <si>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</si>
  <si>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</si>
  <si>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</si>
  <si>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</si>
  <si>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</si>
  <si>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</si>
  <si>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</si>
  <si>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</si>
  <si>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</si>
  <si>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</si>
  <si>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</si>
  <si>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</si>
  <si>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</si>
  <si>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</si>
  <si>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</si>
  <si>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</si>
  <si>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</si>
  <si>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</si>
  <si>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</si>
  <si>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</si>
  <si>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</si>
  <si>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</si>
  <si>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</si>
  <si>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</si>
  <si>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</si>
  <si>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</si>
  <si>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</si>
  <si>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</si>
  <si>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</si>
  <si>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</si>
  <si>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</si>
  <si>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</si>
  <si>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</si>
  <si>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</si>
  <si>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</si>
  <si>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</si>
  <si>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</si>
  <si>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</si>
  <si>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</si>
  <si>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</si>
  <si>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</si>
  <si>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</si>
  <si>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</si>
  <si>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</si>
  <si>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</si>
  <si>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</si>
  <si>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</si>
  <si>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</si>
  <si>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</si>
  <si>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</si>
  <si>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</si>
  <si>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</si>
  <si>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</si>
  <si>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</si>
  <si>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</si>
  <si>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</si>
  <si>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</si>
  <si>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</si>
  <si>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</si>
  <si>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</si>
  <si>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</si>
  <si>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</si>
  <si>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</si>
  <si>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</si>
  <si>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</si>
  <si>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</si>
  <si>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</si>
  <si>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</si>
  <si>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</si>
  <si>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</si>
  <si>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</si>
  <si>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</si>
  <si>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</si>
  <si>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</si>
  <si>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</si>
  <si>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</si>
  <si>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</si>
  <si>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</si>
  <si>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</si>
  <si>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</si>
  <si>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</si>
  <si>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Phạt: 52.500.000</t>
  </si>
  <si>
    <t>Truy thu  6.783.000</t>
  </si>
  <si>
    <t>Trần Văn Trung cùng đồng bọn</t>
  </si>
  <si>
    <t>Phạt:12.000.000</t>
  </si>
  <si>
    <t>Phạt : 7.000.000</t>
  </si>
  <si>
    <t>Phạt : 8.000.000</t>
  </si>
  <si>
    <t>20.3.2018</t>
  </si>
  <si>
    <t>AP: 979.000; Truy thu: 34.908.000</t>
  </si>
  <si>
    <t>AP : 2.200.000</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</si>
  <si>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</si>
  <si>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</si>
  <si>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</si>
  <si>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</si>
  <si>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</si>
  <si>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</si>
  <si>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</si>
  <si>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</si>
  <si>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</si>
  <si>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</si>
  <si>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</si>
  <si>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</si>
  <si>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</si>
  <si>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</si>
  <si>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</si>
  <si>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</si>
  <si>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</si>
  <si>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</si>
  <si>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</si>
  <si>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</si>
  <si>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</si>
  <si>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</si>
  <si>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</si>
  <si>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</si>
  <si>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</si>
  <si>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</si>
  <si>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</si>
  <si>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</si>
  <si>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</si>
  <si>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</si>
  <si>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</si>
  <si>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</si>
  <si>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</si>
  <si>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</si>
  <si>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</si>
  <si>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</si>
  <si>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</si>
  <si>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</si>
  <si>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</si>
  <si>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</si>
  <si>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</si>
  <si>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</si>
  <si>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</si>
  <si>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</si>
  <si>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</si>
  <si>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</si>
  <si>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</si>
  <si>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</si>
  <si>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</si>
  <si>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</si>
  <si>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</si>
  <si>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</si>
  <si>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</si>
  <si>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</si>
  <si>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</si>
  <si>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</si>
  <si>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</si>
  <si>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</si>
  <si>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</si>
  <si>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</si>
  <si>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</si>
  <si>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</si>
  <si>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</si>
  <si>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</si>
  <si>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</si>
  <si>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</si>
  <si>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</si>
  <si>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</si>
  <si>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</si>
  <si>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</si>
  <si>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</si>
  <si>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</si>
  <si>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</si>
  <si>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</si>
  <si>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</si>
  <si>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</si>
  <si>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</si>
  <si>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</si>
  <si>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</si>
  <si>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</si>
  <si>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</si>
  <si>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</si>
  <si>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</si>
  <si>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</si>
  <si>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</si>
  <si>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</si>
  <si>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</si>
  <si>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</si>
  <si>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</si>
  <si>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</si>
  <si>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</si>
  <si>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</si>
  <si>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</si>
  <si>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</si>
  <si>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</si>
  <si>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</si>
  <si>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</si>
  <si>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</si>
  <si>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</si>
  <si>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</si>
  <si>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</si>
  <si>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</si>
  <si>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</si>
  <si>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</si>
  <si>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</si>
  <si>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</si>
  <si>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</si>
  <si>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</si>
  <si>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</si>
  <si>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</si>
  <si>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</si>
  <si>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</si>
  <si>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</si>
  <si>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</si>
  <si>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</si>
  <si>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</si>
  <si>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</si>
  <si>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</si>
  <si>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</si>
  <si>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</si>
  <si>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</si>
  <si>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</si>
  <si>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</si>
  <si>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</si>
  <si>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</si>
  <si>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</si>
  <si>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</si>
  <si>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</si>
  <si>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</si>
  <si>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</si>
  <si>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</si>
  <si>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</si>
  <si>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</si>
  <si>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</si>
  <si>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</si>
  <si>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</si>
  <si>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</si>
  <si>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</si>
  <si>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</si>
  <si>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</si>
  <si>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01/QĐ-CCTHADS 13/12/2018</t>
  </si>
  <si>
    <t xml:space="preserve"> APDSGN: 48.750.000đ </t>
  </si>
  <si>
    <t>BT: 63.793.000</t>
  </si>
  <si>
    <t>Bồi thường: 35.167.000</t>
  </si>
  <si>
    <t>Án phí STDSGN 10.365.000</t>
  </si>
  <si>
    <t>Án phí HSST + DSGN =657.000đ</t>
  </si>
  <si>
    <t>Án phí HSST: 5.850.000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</si>
  <si>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</si>
  <si>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</si>
  <si>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</si>
  <si>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</si>
  <si>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</si>
  <si>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</si>
  <si>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</si>
  <si>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</si>
  <si>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</si>
  <si>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</si>
  <si>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</si>
  <si>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</si>
  <si>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</si>
  <si>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</si>
  <si>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</si>
  <si>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</si>
  <si>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</si>
  <si>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</si>
  <si>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</si>
  <si>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</si>
  <si>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</si>
  <si>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</si>
  <si>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</si>
  <si>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</si>
  <si>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</si>
  <si>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</si>
  <si>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</si>
  <si>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</si>
  <si>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</si>
  <si>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</si>
  <si>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</si>
  <si>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</si>
  <si>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</si>
  <si>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</si>
  <si>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</si>
  <si>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</si>
  <si>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</si>
  <si>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</si>
  <si>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</si>
  <si>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</si>
  <si>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</si>
  <si>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</si>
  <si>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</si>
  <si>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</si>
  <si>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</si>
  <si>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</si>
  <si>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</si>
  <si>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</si>
  <si>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</si>
  <si>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</si>
  <si>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</si>
  <si>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</si>
  <si>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</si>
  <si>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</si>
  <si>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</si>
  <si>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</si>
  <si>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</si>
  <si>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</si>
  <si>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</si>
  <si>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08/QĐ-CCTHADS ngày 28/02/2019</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</si>
  <si>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</si>
  <si>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</si>
  <si>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</si>
  <si>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</si>
  <si>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</si>
  <si>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</si>
  <si>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</si>
  <si>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</si>
  <si>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</si>
  <si>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</si>
  <si>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</si>
  <si>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</si>
  <si>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</si>
  <si>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</si>
  <si>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</si>
  <si>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</si>
  <si>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</si>
  <si>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</si>
  <si>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</si>
  <si>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</si>
  <si>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</si>
  <si>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</si>
  <si>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</si>
  <si>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</si>
  <si>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</si>
  <si>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</si>
  <si>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</si>
  <si>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</si>
  <si>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</si>
  <si>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</si>
  <si>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</si>
  <si>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</si>
  <si>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</si>
  <si>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</si>
  <si>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</si>
  <si>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Nông Văn Tỉnh</t>
  </si>
  <si>
    <t>184/QĐ-CCTHADS ngày 01/3/2018</t>
  </si>
  <si>
    <t>16/03/2019</t>
  </si>
  <si>
    <t>05/16/3/2019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</si>
  <si>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</si>
  <si>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</si>
  <si>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</si>
  <si>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</si>
  <si>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</si>
  <si>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</si>
  <si>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</si>
  <si>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</si>
  <si>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</si>
  <si>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</si>
  <si>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</si>
  <si>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</si>
  <si>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sơ thẩm: 11891000</t>
  </si>
  <si>
    <t>Án phí DSGN: 5624.000</t>
  </si>
  <si>
    <t>trả chênh lệch tài sản: 4.975.000đ</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</si>
  <si>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</si>
  <si>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</si>
  <si>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</si>
  <si>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</si>
  <si>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</si>
  <si>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</si>
  <si>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</si>
  <si>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</si>
  <si>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</si>
  <si>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</si>
  <si>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</si>
  <si>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</si>
  <si>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</si>
  <si>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</si>
  <si>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</si>
  <si>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</si>
  <si>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</si>
  <si>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</si>
  <si>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</si>
  <si>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</si>
  <si>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</si>
  <si>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</si>
  <si>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</si>
  <si>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</si>
  <si>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</si>
  <si>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</si>
  <si>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</si>
  <si>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</si>
  <si>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</si>
  <si>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</si>
  <si>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</si>
  <si>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</si>
  <si>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</si>
  <si>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</si>
  <si>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</si>
  <si>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</si>
  <si>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</si>
  <si>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</si>
  <si>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</si>
  <si>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18/9/2016</t>
  </si>
  <si>
    <t>Án phí HSST: 200.000đ, Án phí DSSTGN 773.000đ</t>
  </si>
  <si>
    <t xml:space="preserve"> Án phí DSSTGN 1.050.000đ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</si>
  <si>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</si>
  <si>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</si>
  <si>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</si>
  <si>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</si>
  <si>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</si>
  <si>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</si>
  <si>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</si>
  <si>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</si>
  <si>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</si>
  <si>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</si>
  <si>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</si>
  <si>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</si>
  <si>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</si>
  <si>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</si>
  <si>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</si>
  <si>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</si>
  <si>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</si>
  <si>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</si>
  <si>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</si>
  <si>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</si>
  <si>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</si>
  <si>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</si>
  <si>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</si>
  <si>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</si>
  <si>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</si>
  <si>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</si>
  <si>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</si>
  <si>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</si>
  <si>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</si>
  <si>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</si>
  <si>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</si>
  <si>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</si>
  <si>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</si>
  <si>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</si>
  <si>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</si>
  <si>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</si>
  <si>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</si>
  <si>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</si>
  <si>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</si>
  <si>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</si>
  <si>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</si>
  <si>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</si>
  <si>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</si>
  <si>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</si>
  <si>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</si>
  <si>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</si>
  <si>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</si>
  <si>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</si>
  <si>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8.020</t>
  </si>
  <si>
    <t>Triệu Tà Sơn</t>
  </si>
  <si>
    <t>Tân Hạ- Thông Nguyên- Hoàng Su Phì, Hà Giang</t>
  </si>
  <si>
    <t>134/2018/QĐST-HNGĐ 01/8/2018 TAND Bắc Quang, Hà Giang</t>
  </si>
  <si>
    <t>117/QĐ-CCTHADS 05/4/2019</t>
  </si>
  <si>
    <t>CDNC 1.500.000đ/tháng cho bà Phàn Mùi Sai</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</si>
  <si>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</si>
  <si>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</si>
  <si>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</si>
  <si>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</si>
  <si>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</si>
  <si>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</si>
  <si>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</si>
  <si>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</si>
  <si>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</si>
  <si>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</si>
  <si>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</si>
  <si>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</si>
  <si>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</si>
  <si>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</si>
  <si>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</si>
  <si>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</si>
  <si>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</si>
  <si>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</si>
  <si>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</si>
  <si>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</si>
  <si>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</si>
  <si>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</si>
  <si>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</si>
  <si>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</si>
  <si>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</si>
  <si>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</si>
  <si>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</si>
  <si>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</si>
  <si>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</si>
  <si>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</si>
  <si>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</si>
  <si>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</si>
  <si>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</si>
  <si>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</si>
  <si>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</si>
  <si>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</si>
  <si>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</si>
  <si>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</si>
  <si>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</si>
  <si>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</si>
  <si>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</si>
  <si>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</si>
  <si>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</si>
  <si>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</si>
  <si>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</si>
  <si>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</si>
  <si>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</si>
  <si>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</si>
  <si>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</si>
  <si>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</si>
  <si>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</si>
  <si>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</si>
  <si>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</si>
  <si>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</si>
  <si>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</si>
  <si>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</si>
  <si>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</si>
  <si>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</si>
  <si>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</si>
  <si>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</si>
  <si>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</si>
  <si>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</si>
  <si>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</si>
  <si>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</si>
  <si>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</si>
  <si>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</si>
  <si>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23/5/2019</t>
  </si>
  <si>
    <t>23/7/2018</t>
  </si>
  <si>
    <t>27/01/2020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</si>
  <si>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</si>
  <si>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</si>
  <si>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</si>
  <si>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</si>
  <si>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</si>
  <si>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</si>
  <si>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</si>
  <si>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</si>
  <si>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</si>
  <si>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</si>
  <si>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</si>
  <si>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</si>
  <si>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</si>
  <si>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</si>
  <si>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</si>
  <si>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</si>
  <si>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</si>
  <si>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</si>
  <si>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</si>
  <si>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</si>
  <si>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</si>
  <si>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</si>
  <si>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</si>
  <si>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</si>
  <si>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</si>
  <si>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</si>
  <si>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</si>
  <si>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</si>
  <si>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</si>
  <si>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</si>
  <si>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</si>
  <si>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</si>
  <si>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</si>
  <si>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</si>
  <si>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</si>
  <si>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</si>
  <si>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</si>
  <si>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</si>
  <si>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</si>
  <si>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</si>
  <si>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</si>
  <si>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</si>
  <si>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</si>
  <si>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</si>
  <si>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</si>
  <si>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</si>
  <si>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</si>
  <si>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</si>
  <si>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</si>
  <si>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</si>
  <si>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</si>
  <si>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</si>
  <si>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</si>
  <si>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</si>
  <si>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</si>
  <si>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</si>
  <si>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</si>
  <si>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</si>
  <si>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</si>
  <si>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</si>
  <si>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</si>
  <si>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</si>
  <si>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</si>
  <si>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</si>
  <si>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</si>
  <si>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Số 04/QĐ-CCTHADS ngày 24/7/2019</t>
  </si>
  <si>
    <t>Tổng 11 việc</t>
  </si>
  <si>
    <t>18/6/2019</t>
  </si>
  <si>
    <t>Ước tính 3,174</t>
  </si>
  <si>
    <t>5/3/2019</t>
  </si>
  <si>
    <t>Lầu Mí Kỷ</t>
  </si>
  <si>
    <t>02/QĐ-CCTHADS 10/6/2019</t>
  </si>
  <si>
    <t>Hoàng A Khèn</t>
  </si>
  <si>
    <t>BTCD: 17.585.000,đ</t>
  </si>
  <si>
    <t>Trương Tài Hùng</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</si>
  <si>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</si>
  <si>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</si>
  <si>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</si>
  <si>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</si>
  <si>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</si>
  <si>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</si>
  <si>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</si>
  <si>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</si>
  <si>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</si>
  <si>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</si>
  <si>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</si>
  <si>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</si>
  <si>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</si>
  <si>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</si>
  <si>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</si>
  <si>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</si>
  <si>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</si>
  <si>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</si>
  <si>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</si>
  <si>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</si>
  <si>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</si>
  <si>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</si>
  <si>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</si>
  <si>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</si>
  <si>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</si>
  <si>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</si>
  <si>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</si>
  <si>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</si>
  <si>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</si>
  <si>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</si>
  <si>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</si>
  <si>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</si>
  <si>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</si>
  <si>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</si>
  <si>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</si>
  <si>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</si>
  <si>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</si>
  <si>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</si>
  <si>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</si>
  <si>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</si>
  <si>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</si>
  <si>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</si>
  <si>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</si>
  <si>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</si>
  <si>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</si>
  <si>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</si>
  <si>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</si>
  <si>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</si>
  <si>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</si>
  <si>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</si>
  <si>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</si>
  <si>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</si>
  <si>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</si>
  <si>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</si>
  <si>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</si>
  <si>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</si>
  <si>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</si>
  <si>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</si>
  <si>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</si>
  <si>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</si>
  <si>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</si>
  <si>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</si>
  <si>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</si>
  <si>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</si>
  <si>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</si>
  <si>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</si>
  <si>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</si>
  <si>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</si>
  <si>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</si>
  <si>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</si>
  <si>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</si>
  <si>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</si>
  <si>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</si>
  <si>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</si>
  <si>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</si>
  <si>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</si>
  <si>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</si>
  <si>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</si>
  <si>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</si>
  <si>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</si>
  <si>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</si>
  <si>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</si>
  <si>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</si>
  <si>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</si>
  <si>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</si>
  <si>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</si>
  <si>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</si>
  <si>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</si>
  <si>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</si>
  <si>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</si>
  <si>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</si>
  <si>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</si>
  <si>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</si>
  <si>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</si>
  <si>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</si>
  <si>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</si>
  <si>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</si>
  <si>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</si>
  <si>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</si>
  <si>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</si>
  <si>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</si>
  <si>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</si>
  <si>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</si>
  <si>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</si>
  <si>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</si>
  <si>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</si>
  <si>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</si>
  <si>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</si>
  <si>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</si>
  <si>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</si>
  <si>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</si>
  <si>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</si>
  <si>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</si>
  <si>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</si>
  <si>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</si>
  <si>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</si>
  <si>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</si>
  <si>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</si>
  <si>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</si>
  <si>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</si>
  <si>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</si>
  <si>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</si>
  <si>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</si>
  <si>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</si>
  <si>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</si>
  <si>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</si>
  <si>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</si>
  <si>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</si>
  <si>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</si>
  <si>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</si>
  <si>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</si>
  <si>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</si>
  <si>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</si>
  <si>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</si>
  <si>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</si>
  <si>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</si>
  <si>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</si>
  <si>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</si>
  <si>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</si>
  <si>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</si>
  <si>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</si>
  <si>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</si>
  <si>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</si>
  <si>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</si>
  <si>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</si>
  <si>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</si>
  <si>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</si>
  <si>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</si>
  <si>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</si>
  <si>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</si>
  <si>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</si>
  <si>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</si>
  <si>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</si>
  <si>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</si>
  <si>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</si>
  <si>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</si>
  <si>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</si>
  <si>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</si>
  <si>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</si>
  <si>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</si>
  <si>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</si>
  <si>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</si>
  <si>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</si>
  <si>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</si>
  <si>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</si>
  <si>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</si>
  <si>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</si>
  <si>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</si>
  <si>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</si>
  <si>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</si>
  <si>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</si>
  <si>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</si>
  <si>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</si>
  <si>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</si>
  <si>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</si>
  <si>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</si>
  <si>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</si>
  <si>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</si>
  <si>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</si>
  <si>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</si>
  <si>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</si>
  <si>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</si>
  <si>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</si>
  <si>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</si>
  <si>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</si>
  <si>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</si>
  <si>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</si>
  <si>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</si>
  <si>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</si>
  <si>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</si>
  <si>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</si>
  <si>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</si>
  <si>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</si>
  <si>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</si>
  <si>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</si>
  <si>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</si>
  <si>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</si>
  <si>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</si>
  <si>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</si>
  <si>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</si>
  <si>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</si>
  <si>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</si>
  <si>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</si>
  <si>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</si>
  <si>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</si>
  <si>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</si>
  <si>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</si>
  <si>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</si>
  <si>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</si>
  <si>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</si>
  <si>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</si>
  <si>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</si>
  <si>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</si>
  <si>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</si>
  <si>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</si>
  <si>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</si>
  <si>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</si>
  <si>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</si>
  <si>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</si>
  <si>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</si>
  <si>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</si>
  <si>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</si>
  <si>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</si>
  <si>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</si>
  <si>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</si>
  <si>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</si>
  <si>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</si>
  <si>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</si>
  <si>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</si>
  <si>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</si>
  <si>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</si>
  <si>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</si>
  <si>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</si>
  <si>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</si>
  <si>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</si>
  <si>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</si>
  <si>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</si>
  <si>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</si>
  <si>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</si>
  <si>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Tiền phạt: 1000đ</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</si>
  <si>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</si>
  <si>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</si>
  <si>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</si>
  <si>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</si>
  <si>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</si>
  <si>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</si>
  <si>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</si>
  <si>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</si>
  <si>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</si>
  <si>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</si>
  <si>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</si>
  <si>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</si>
  <si>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</si>
  <si>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</si>
  <si>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</si>
  <si>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</si>
  <si>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</si>
  <si>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</si>
  <si>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</si>
  <si>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</si>
  <si>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</si>
  <si>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</si>
  <si>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</si>
  <si>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</si>
  <si>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</si>
  <si>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</si>
  <si>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</si>
  <si>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</si>
  <si>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</si>
  <si>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</si>
  <si>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</si>
  <si>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Trả nợ: 36.159.000</t>
  </si>
  <si>
    <t>20/01/2020</t>
  </si>
  <si>
    <t>03/20.01.2020</t>
  </si>
  <si>
    <t>Dương Tiến Vũ</t>
  </si>
  <si>
    <t>Tổ 11 - thị trấn Vị Xuyên</t>
  </si>
  <si>
    <t>11/2018/DSST 02/10/2018</t>
  </si>
  <si>
    <t>02/ 03.10.2019</t>
  </si>
  <si>
    <t>AP DSGN: 5.176.000</t>
  </si>
  <si>
    <t>01- 20/01/2020</t>
  </si>
  <si>
    <t>03/ 03.10.2019</t>
  </si>
  <si>
    <t>Trả nợ: 103.537.000</t>
  </si>
  <si>
    <t>02- 20/01/2020</t>
  </si>
  <si>
    <t>Án phí DSGN: 1675.000</t>
  </si>
  <si>
    <t>03/QĐ - CCTHA ngày 09.03.2018</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</si>
  <si>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</si>
  <si>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</si>
  <si>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</si>
  <si>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</si>
  <si>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</si>
  <si>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</si>
  <si>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</si>
  <si>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</si>
  <si>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</si>
  <si>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</si>
  <si>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</si>
  <si>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</si>
  <si>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</si>
  <si>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</si>
  <si>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</si>
  <si>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</si>
  <si>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</si>
  <si>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</si>
  <si>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</si>
  <si>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</si>
  <si>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</si>
  <si>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</si>
  <si>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</si>
  <si>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</si>
  <si>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</si>
  <si>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</si>
  <si>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</si>
  <si>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</si>
  <si>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</si>
  <si>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</si>
  <si>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</si>
  <si>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</si>
  <si>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57/2018/HSST 23/11/2018 TAND tỉnh Hà Giang</t>
  </si>
  <si>
    <t>BTCD: 3.250.000,đ</t>
  </si>
  <si>
    <t>03/6/2019</t>
  </si>
  <si>
    <t>Sùng Mí Pó và đồng bọn</t>
  </si>
  <si>
    <t>Xã nậm Ban</t>
  </si>
  <si>
    <t>43/2018/HSST 23/08/2018 TAND tỉnh Hà Giang</t>
  </si>
  <si>
    <t>34/QĐ-CCTHADS 30/12/2019</t>
  </si>
  <si>
    <t>21/2/2020</t>
  </si>
  <si>
    <t>02/QĐ-CCTHADS 24/2/2020</t>
  </si>
  <si>
    <t xml:space="preserve"> </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</si>
  <si>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</si>
  <si>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Đưa vào  theo dõi riêng</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</si>
  <si>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</si>
  <si>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AP DSGN: 39.702.000</t>
  </si>
  <si>
    <t xml:space="preserve">AP HSST: 200.000                </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</si>
  <si>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</si>
  <si>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</si>
  <si>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</si>
  <si>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</si>
  <si>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</si>
  <si>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</si>
  <si>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</si>
  <si>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</si>
  <si>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</si>
  <si>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</si>
  <si>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</si>
  <si>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</si>
  <si>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</si>
  <si>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</si>
  <si>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</si>
  <si>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Tổng 24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</si>
  <si>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</si>
  <si>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</si>
  <si>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</si>
  <si>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</si>
  <si>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</si>
  <si>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</si>
  <si>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</si>
  <si>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</si>
  <si>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</si>
  <si>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</si>
  <si>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</si>
  <si>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</si>
  <si>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</si>
  <si>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</si>
  <si>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</si>
  <si>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</si>
  <si>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</si>
  <si>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</si>
  <si>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</si>
  <si>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</si>
  <si>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</si>
  <si>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</si>
  <si>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</si>
  <si>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</si>
  <si>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</si>
  <si>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</si>
  <si>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</si>
  <si>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</si>
  <si>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</si>
  <si>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</si>
  <si>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</si>
  <si>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</si>
  <si>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Tổng 10 việc</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</si>
  <si>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</si>
  <si>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</si>
  <si>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</si>
  <si>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</si>
  <si>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</si>
  <si>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</si>
  <si>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</si>
  <si>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AP DSSTCGN: 53,424,000đ</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</si>
  <si>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</si>
  <si>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</si>
  <si>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</si>
  <si>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</si>
  <si>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</si>
  <si>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</si>
  <si>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</si>
  <si>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</si>
  <si>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</si>
  <si>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Thao Mý Phứ</t>
  </si>
  <si>
    <t>Trung Sơn - Trung Thành -VX</t>
  </si>
  <si>
    <t>57/2019/HSST ngày 26/11/2019</t>
  </si>
  <si>
    <t>203/17/01/2020</t>
  </si>
  <si>
    <t>Truy thu: 30.528.000</t>
  </si>
  <si>
    <t>16/4/2020</t>
  </si>
  <si>
    <t>05/27/4/2020</t>
  </si>
  <si>
    <t xml:space="preserve"> 04/02/2020</t>
  </si>
  <si>
    <t>05/3/2020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</si>
  <si>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 xml:space="preserve">17.000.000,đ            </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</si>
  <si>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</si>
  <si>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Mua Thị Mỷ</t>
  </si>
  <si>
    <t>Thị trấn Mèo Vạc</t>
  </si>
  <si>
    <t>10/2019/QĐST-HNGĐ 29/11/2019 TAND huyện Mèo Vạc</t>
  </si>
  <si>
    <t>51/QĐ-CCTHADS 06/3/2020</t>
  </si>
  <si>
    <t>17/4/2020</t>
  </si>
  <si>
    <t>02/QĐ-CCTHADS 17/4/2020</t>
  </si>
  <si>
    <t xml:space="preserve">AP HSST + AP DSGN: 13.190.000,đ </t>
  </si>
  <si>
    <t>CDNC: 31.000.000</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</si>
  <si>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</si>
  <si>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</si>
  <si>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</si>
  <si>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</si>
  <si>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</si>
  <si>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</si>
  <si>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</si>
  <si>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</si>
  <si>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</si>
  <si>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</si>
  <si>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</si>
  <si>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</si>
  <si>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</si>
  <si>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</si>
  <si>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</si>
  <si>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</si>
  <si>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</si>
  <si>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</si>
  <si>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</si>
  <si>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</si>
  <si>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</si>
  <si>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</si>
  <si>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</si>
  <si>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</si>
  <si>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</si>
  <si>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</si>
  <si>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</si>
  <si>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</si>
  <si>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</si>
  <si>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</si>
  <si>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</si>
  <si>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</si>
  <si>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</si>
  <si>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</si>
  <si>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</si>
  <si>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</si>
  <si>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</si>
  <si>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</si>
  <si>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</si>
  <si>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</si>
  <si>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</si>
  <si>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</si>
  <si>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</si>
  <si>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</si>
  <si>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</si>
  <si>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</si>
  <si>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</si>
  <si>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</si>
  <si>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</si>
  <si>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</si>
  <si>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</si>
  <si>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</si>
  <si>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</si>
  <si>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</si>
  <si>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</si>
  <si>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</si>
  <si>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</si>
  <si>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</si>
  <si>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</si>
  <si>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 xml:space="preserve">  Phạt sung quỹ 7.875.000đ </t>
  </si>
  <si>
    <r>
      <t xml:space="preserve">CDNC: </t>
    </r>
    <r>
      <rPr>
        <b/>
        <sz val="9"/>
        <rFont val="Times New Roman"/>
        <family val="1"/>
      </rPr>
      <t>15.000.000,đ</t>
    </r>
  </si>
  <si>
    <t xml:space="preserve">Cấp dưỡng nuôi con: 43.000.000đ; </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</si>
  <si>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</si>
  <si>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</si>
  <si>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</si>
  <si>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</si>
  <si>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</si>
  <si>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</si>
  <si>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</si>
  <si>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</si>
  <si>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</si>
  <si>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</si>
  <si>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</si>
  <si>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</si>
  <si>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</si>
  <si>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</si>
  <si>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</si>
  <si>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</si>
  <si>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</si>
  <si>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</si>
  <si>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</si>
  <si>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</si>
  <si>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</si>
  <si>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</si>
  <si>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</si>
  <si>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</si>
  <si>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</si>
  <si>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</si>
  <si>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</si>
  <si>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</si>
  <si>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</si>
  <si>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</si>
  <si>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</si>
  <si>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</si>
  <si>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</si>
  <si>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</si>
  <si>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</si>
  <si>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</si>
  <si>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</si>
  <si>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</si>
  <si>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</si>
  <si>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</si>
  <si>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</si>
  <si>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</si>
  <si>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</si>
  <si>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</si>
  <si>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</si>
  <si>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</si>
  <si>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</si>
  <si>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</si>
  <si>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</si>
  <si>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</si>
  <si>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</si>
  <si>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</si>
  <si>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</si>
  <si>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</si>
  <si>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</si>
  <si>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</si>
  <si>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</si>
  <si>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</si>
  <si>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</si>
  <si>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</si>
  <si>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</si>
  <si>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</si>
  <si>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</si>
  <si>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</si>
  <si>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</si>
  <si>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</si>
  <si>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</si>
  <si>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</si>
  <si>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</si>
  <si>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</si>
  <si>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</si>
  <si>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</si>
  <si>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</si>
  <si>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</si>
  <si>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</si>
  <si>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</si>
  <si>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</si>
  <si>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AP HSST: 200.000; Phạt 85.234.000</t>
  </si>
  <si>
    <t>Cấp dưỡng 20.000.000</t>
  </si>
  <si>
    <t>Án phí 11.565.000</t>
  </si>
  <si>
    <t>Phạt tiền 10.000.000</t>
  </si>
  <si>
    <t>Thanh toán nợ 68.181.000</t>
  </si>
  <si>
    <t>Truy thu SQNN: 3.850.000</t>
  </si>
  <si>
    <t>BTCD: 31,500,000đ và lãi suất</t>
  </si>
  <si>
    <t>Hoàng Ngọc Vĩnh, Lê Thị Kim Thanh</t>
  </si>
  <si>
    <t>10/2018/QĐST-DS 24/4/2018 TAND BQ</t>
  </si>
  <si>
    <t>38/QĐ-CCTHADS 04/7/2019</t>
  </si>
  <si>
    <t>LĐTTCCD: 7,198,000đ và lãi suất</t>
  </si>
  <si>
    <t>41/QĐ-CCTHADS 16/7/2020</t>
  </si>
  <si>
    <t>03/QĐ-CCTHADS 10/10/2019</t>
  </si>
  <si>
    <t>LĐTTCCD: 10,000,000đ và lãi suất</t>
  </si>
  <si>
    <t>42/QĐ-CCTHADS 16/7/2020</t>
  </si>
  <si>
    <t>18/QĐ-CCTHADS 26/12/2019</t>
  </si>
  <si>
    <t>43/QĐ-CCTHADS 16/7/2020</t>
  </si>
  <si>
    <t>Nguyễn Thanh Thành</t>
  </si>
  <si>
    <t>30/2000/HSST 16/3/2000 TAND tỉnh Hà Giang</t>
  </si>
  <si>
    <t>138/QĐ-CCTHADS 04/6/2020</t>
  </si>
  <si>
    <t>Phạt SQNN: 16,000,000đ và lãi suất</t>
  </si>
  <si>
    <t>36/QĐ-CCTHADS ngày 03/7/2020</t>
  </si>
  <si>
    <t>Hà Thị Thúy</t>
  </si>
  <si>
    <t>Đồng Kem, Đồng Yên, Bắc Quang, Hà Giang</t>
  </si>
  <si>
    <t>60/2019/HS-ST 29/11/2019  TAND BQ</t>
  </si>
  <si>
    <t>63/QĐ-CCTHADS 16/01/2020</t>
  </si>
  <si>
    <t>Nộp tiền SVNSNN: 9,000,000đ và lãi suất</t>
  </si>
  <si>
    <t>37/QĐ-CCTHADS ngày 09/7/2020</t>
  </si>
  <si>
    <t>Trần Quang Lợi</t>
  </si>
  <si>
    <t>Nộp tiền SVNSNN: 10,000,000đ và lãi suất</t>
  </si>
  <si>
    <t>38/QĐ-CCTHADS ngày 09/7/2020</t>
  </si>
  <si>
    <t xml:space="preserve">Hoàng Văn Huy </t>
  </si>
  <si>
    <t>Vĩnh Chúa Vĩnh Phúc, Bắc Quang, Hà Giang</t>
  </si>
  <si>
    <t>Nộp tiền SVNSNN: 4,000,000đ và lãi suất</t>
  </si>
  <si>
    <t>39/QĐ-CCTHADS ngày 09/7/2020</t>
  </si>
  <si>
    <t>Hoàng Trọng Dũng</t>
  </si>
  <si>
    <t>Nộp tiền SVNSNN: 8,000,000đ và lãi suất</t>
  </si>
  <si>
    <t>40/QĐ-CCTHADS ngày 09/7/2020</t>
  </si>
  <si>
    <t>Nguyễn Đức Thái</t>
  </si>
  <si>
    <t>TDP Phố Mới, TT Vĩnh Tuy, Bắc Quang, Hà Giang</t>
  </si>
  <si>
    <t>118/QĐ-CCTHADS 25/3/2020</t>
  </si>
  <si>
    <t>Nộp tiền SVNSNN: 216,225,000đ và lãi suất</t>
  </si>
  <si>
    <t>44/QĐ-CCTHADS 16/7/2020</t>
  </si>
  <si>
    <t>Hoàng Thị Tiện</t>
  </si>
  <si>
    <t>Thượng An- Đồng Yên- Bắc Quang- Hà Giang</t>
  </si>
  <si>
    <t>09/2020/QĐST-DS ngày 23/6/2020 TABQ</t>
  </si>
  <si>
    <t>50/QĐ-CCTHADS 03/7/2020</t>
  </si>
  <si>
    <t>AP DSSTSGN: 3,000,000đ</t>
  </si>
  <si>
    <t>45/QĐ-CCTHADS 27/7/2020</t>
  </si>
  <si>
    <t xml:space="preserve">1. Nguyễn Văn Hùng                         2.Nguyễn Văn Hiếu                  </t>
  </si>
  <si>
    <t>Bó Củng - TT Yên Phú - Bắc Mê -  Hà Giang</t>
  </si>
  <si>
    <t>22/2019/HSST 05/11/2019  Của TAND TP Hà Giang, tỉnh Hà Giang</t>
  </si>
  <si>
    <t>49/QĐ-CCTHADS, ngày30/12/2019</t>
  </si>
  <si>
    <t>Ap HSST: 400.000</t>
  </si>
  <si>
    <t>05/QĐ-CCTHADS, ngày 03/6/2020</t>
  </si>
  <si>
    <t>Đõ Anh Quang</t>
  </si>
  <si>
    <t>Nà Sài - Minh Ngọc Bắc Mê -  Hà Giang</t>
  </si>
  <si>
    <t>13/2019/HSST 11/11/219  Của TAND huyện Bắc Mê, tỉnh Hà Giang</t>
  </si>
  <si>
    <t>67/QĐ-CCTHADS, ngày19/2/2020</t>
  </si>
  <si>
    <t>Bồi thường: 9.135.000</t>
  </si>
  <si>
    <t>Tổng 28 việc</t>
  </si>
  <si>
    <t xml:space="preserve">APDSGN: 35.000.000đ </t>
  </si>
  <si>
    <t xml:space="preserve"> APDSSTGN: 11.040.000,đ </t>
  </si>
  <si>
    <t>Tổng 21 việc</t>
  </si>
  <si>
    <t>Bện viện y học cổ truyền</t>
  </si>
  <si>
    <t>BA:09/2019/QĐST - DSTC ngày 13/5/2019 của TAND thành phố Hà Giang</t>
  </si>
  <si>
    <t>401/QĐ-CCTHADS ngày 06/6/2019</t>
  </si>
  <si>
    <t>Thanh toán: 28.025.000đ</t>
  </si>
  <si>
    <t>04/QĐ-CCTHADS ngày 13/7/2020</t>
  </si>
  <si>
    <t>Công ty TNHH Bình Minh</t>
  </si>
  <si>
    <t>BA:03/2018/KDTM - ST ngày 20/11/2018 của TAND thành phố Hà Giang</t>
  </si>
  <si>
    <t>177/QĐ-CCTHADS ngày 18/12/2019</t>
  </si>
  <si>
    <t>Thanh toán: 9.251.536.000đ</t>
  </si>
  <si>
    <t>06/QĐ-CCTHADS ngày 16/7/2020</t>
  </si>
  <si>
    <t>Bùi Đức Giang</t>
  </si>
  <si>
    <t>Tổ 11, phường Minh Khai thành phố Hà Giang</t>
  </si>
  <si>
    <t>BA:10/2020/HSST ngày 20/4/2020 của TAND thành phố Hà Giang</t>
  </si>
  <si>
    <t>425/QĐ-CCTHADS ngày 01/6/2020</t>
  </si>
  <si>
    <t>Án phí HSST: 200.000đ         Án phí DSCGN: 14.000.000đ</t>
  </si>
  <si>
    <t>05/QĐ-CCTHADS ngày 16/7/2020</t>
  </si>
  <si>
    <t>Công ty TNHH Thành Đạt</t>
  </si>
  <si>
    <t>Tổ 9, phường Trần Phú, thành phố Hà Giang</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</si>
  <si>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</si>
  <si>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</si>
  <si>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</si>
  <si>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</si>
  <si>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</si>
  <si>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</si>
  <si>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</si>
  <si>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</si>
  <si>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</si>
  <si>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</si>
  <si>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</si>
  <si>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</si>
  <si>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</si>
  <si>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Phạm Thị Phương và Đặng Thế Sang</t>
  </si>
  <si>
    <t>Xã Tân Bắc, Quang Bình, HàGiang</t>
  </si>
  <si>
    <t>Quyết định số 07/2014/QĐST-DS ngày 11/7/2014 TAND huyện Bắc Quang</t>
  </si>
  <si>
    <t>176/QĐ-CCTHADS ngày 25/6/2020</t>
  </si>
  <si>
    <t>Thanh toán tiền lần 1,2,3 là : 800.000.000đ</t>
  </si>
  <si>
    <t>03/QĐ-CCTHADS 29/7/2020</t>
  </si>
  <si>
    <t>11 tháng 2020</t>
  </si>
  <si>
    <t>Phạt + APHS: 46904.000</t>
  </si>
  <si>
    <t>Truy thu SQNN: 2000000</t>
  </si>
  <si>
    <t>Ng Văn Toản</t>
  </si>
  <si>
    <t>Phạt: 51.675.000</t>
  </si>
  <si>
    <t>Tạ Thi Đáy</t>
  </si>
  <si>
    <t>Tổ 10,TT Việt Lâm- VX</t>
  </si>
  <si>
    <t>20/10/6/2020</t>
  </si>
  <si>
    <t>396/3/8/2020</t>
  </si>
  <si>
    <t>Phạt 30.000.000</t>
  </si>
  <si>
    <t>28/8/2020</t>
  </si>
  <si>
    <t>Hoàng Thị Mến</t>
  </si>
  <si>
    <t>xã Phú Linh</t>
  </si>
  <si>
    <t>03/2020/DSST 05/5/2020</t>
  </si>
  <si>
    <t>363/QĐ CCTHA ngày 17/7/2020</t>
  </si>
  <si>
    <t>Thanh toán TCCD: 378.097.233đ</t>
  </si>
  <si>
    <t>TT Vị Xuyên</t>
  </si>
  <si>
    <t>12/2016/26/8/2016</t>
  </si>
  <si>
    <t>233/03/3/2020</t>
  </si>
  <si>
    <t>Trả nợ 212.300.000</t>
  </si>
  <si>
    <t>Nguyễn Văn Đại</t>
  </si>
  <si>
    <t>188/19/5/2020</t>
  </si>
  <si>
    <t>358/01/7/2020</t>
  </si>
  <si>
    <t>APGN: 12.500.000</t>
  </si>
  <si>
    <t>Nguyễn Thị Hoa</t>
  </si>
  <si>
    <t>60/06/12/2019</t>
  </si>
  <si>
    <t>362/16/7/2020</t>
  </si>
  <si>
    <t>APDSGN;67.929.000</t>
  </si>
  <si>
    <t>Tổng 121 việc</t>
  </si>
  <si>
    <t>Thào Chúng Vàng</t>
  </si>
  <si>
    <t>Thôn Khán Trồ, xã Thắng Mố, huyện Yên Minh, Hà Giang</t>
  </si>
  <si>
    <t>57/2019/HS-ST 26/11/2019 TAND huyện Yên Minh, Hà Giang</t>
  </si>
  <si>
    <t>44/QĐ-CCTHADS 20/01/2020</t>
  </si>
  <si>
    <t>Truy thu SQNN: 27.136.000</t>
  </si>
  <si>
    <t>27/08/2020</t>
  </si>
  <si>
    <t xml:space="preserve">02/QĐ-CCTHADS 27/8/2020 </t>
  </si>
  <si>
    <t>Tổng 16 việc</t>
  </si>
  <si>
    <t>Bồi thường: 18.360.000</t>
  </si>
  <si>
    <t>Tổng 155 việc</t>
  </si>
  <si>
    <t>Đinh Văn Tỏa</t>
  </si>
  <si>
    <t>thôn Chang- xã Bằng Hành- Bắc Quang- HG</t>
  </si>
  <si>
    <t>53/2019/HSST 26/11/2019 của TAND Bắc Quang</t>
  </si>
  <si>
    <t>41/QĐ-CCTHADS 02/01/2020</t>
  </si>
  <si>
    <t>AP HSST: 200,000đ;               AP DSCGN: 300,000đ</t>
  </si>
  <si>
    <t>46/QĐ-CCTHADS ngày 31/8/2020</t>
  </si>
  <si>
    <t>99/2019/HSST 27/11/2019 02/2019/TB-TA 12/12/2019 06/2019/ĐCBA-TA 31/12/2019 TAND Chiêm Hóa, Tuyên Quang</t>
  </si>
  <si>
    <t>102/QĐ-CCTHADS 17/02/2020</t>
  </si>
  <si>
    <t>AP HSST: 200,000đ;            AP DSCGN: 1,057,500đ</t>
  </si>
  <si>
    <t>47/QĐ-CCTHADS ngày 31/8/2020</t>
  </si>
  <si>
    <t>06/2020/HSST 21/02/2020 TAND Vị Xuyên</t>
  </si>
  <si>
    <t>136/QĐ-CCTHADS 22/4/2020</t>
  </si>
  <si>
    <t xml:space="preserve">AP HSST: 200,000đ;           </t>
  </si>
  <si>
    <t>48/QĐ-CCTHADS ngày 31/8/2020</t>
  </si>
  <si>
    <t>Đinh Văn Tỏa và Quan Văn Trường</t>
  </si>
  <si>
    <t>34/2020/HSST 09/6/2020 03/TB-TA 13/7/2020 TAND Hàm Yên, Tuyên Quang</t>
  </si>
  <si>
    <t>168/QĐ-CCTHADS 24/7/2020</t>
  </si>
  <si>
    <t>AP HSST: 400,000đ;                      AP DSCGN: 770,000đ</t>
  </si>
  <si>
    <t>49/QĐ-CCTHADS ngày 31/8/2020</t>
  </si>
  <si>
    <t>Án phí DSGN: 55,848,152đ</t>
  </si>
  <si>
    <t>502/QĐ - CCTHADS ngày 20/7/2020</t>
  </si>
  <si>
    <t>Thanh toán 158.613.861đ</t>
  </si>
  <si>
    <t>12/QĐ-CCTHADS ngày 12/8/2020</t>
  </si>
  <si>
    <t>91/QĐ - CCTHADS ngày 11/11/2019</t>
  </si>
  <si>
    <t>Thanh toán 322.660.682đ</t>
  </si>
  <si>
    <t>11/QĐ-CCTHADS ngày 10/8/2020</t>
  </si>
  <si>
    <t>Nguyễn Thúy Loan</t>
  </si>
  <si>
    <t>Tổ 13, phường Minh Khai, TP Hà Giang</t>
  </si>
  <si>
    <t>03/2019/DS - PT ngày 028/3/2019 của TAND tỉnh  Hà Giang</t>
  </si>
  <si>
    <t>324/QĐ - CCTHADS ngày 22/4/2019</t>
  </si>
  <si>
    <t>Thanh toán 2.130.000.000đ</t>
  </si>
  <si>
    <t>14/QĐ-CCTHADS ngày 26/8/2020</t>
  </si>
  <si>
    <t>Tô Mạnh Hùng</t>
  </si>
  <si>
    <t>Tổ 5, phường Minh Khai, thành phố Hà Giang</t>
  </si>
  <si>
    <t>BA:01/2020/DS - ST ngày 01/4/2020 của TAND thành phố Hà Giang</t>
  </si>
  <si>
    <t>428/QĐ-CCTHADS ngày 01/6/2020</t>
  </si>
  <si>
    <t>Án phí DSSTGN 16.555.938đ</t>
  </si>
  <si>
    <t>13/QĐ-CCTHADS ngày 17/8/2020</t>
  </si>
  <si>
    <t>Nguyễn Thị Chiến</t>
  </si>
  <si>
    <t>Tổ 4, phường Minh Khai, thành phố Hà Giang</t>
  </si>
  <si>
    <t>BA:02/2020/DS - ST ngày 21/4/2020 của TAND thành phố Hà Giang</t>
  </si>
  <si>
    <t>376/QĐ-CCTHADS ngày 26/5/2020</t>
  </si>
  <si>
    <t>Thanh toán: 82.161.605đ</t>
  </si>
  <si>
    <t>10/QĐ-CCTHADS ngày 05/8/2020</t>
  </si>
  <si>
    <t>Tổng 91 việc</t>
  </si>
  <si>
    <t>15/7/2020</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</si>
  <si>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</si>
  <si>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</si>
  <si>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</si>
  <si>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</si>
  <si>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Liên đới trả cho Ngân hàng TMCP Bưu điện Liên Việt - Chi nhánh Hà Giang số tiền 195.745.223đ. Trong đó phần của Lê Mạnh Hà phải trả 110.745.223đ; phần Hoàng Ngọc Trang phải trả 85.000.000đ</t>
  </si>
  <si>
    <t>26/8/2020</t>
  </si>
  <si>
    <t>Số 03/QĐ-CCTHADS ngày 28/8/2020</t>
  </si>
  <si>
    <t>Khoản tiền lãi (của số tiền truy thu sung quỹ nhà nước 8.000.000đ)
3.528.000đ</t>
  </si>
  <si>
    <t>Tổng 15 việc</t>
  </si>
  <si>
    <t>Tổng toàn tỉnh 519 việc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</si>
</sst>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8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36"/>
      <name val="Arial"/>
      <family val="2"/>
    </font>
    <font>
      <b/>
      <sz val="9"/>
      <color indexed="8"/>
      <name val="Times New Roman"/>
      <family val="1"/>
    </font>
    <font>
      <sz val="9"/>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Arial"/>
      <family val="2"/>
    </font>
    <font>
      <sz val="10"/>
      <color indexed="36"/>
      <name val="Arial"/>
      <family val="2"/>
    </font>
    <font>
      <b/>
      <i/>
      <sz val="10"/>
      <color indexed="10"/>
      <name val="Arial"/>
      <family val="2"/>
    </font>
    <font>
      <b/>
      <sz val="10"/>
      <color indexed="10"/>
      <name val="Times New Roman"/>
      <family val="1"/>
    </font>
    <font>
      <b/>
      <i/>
      <sz val="12"/>
      <color indexed="36"/>
      <name val="Arial"/>
      <family val="2"/>
    </font>
    <font>
      <b/>
      <i/>
      <sz val="10"/>
      <color indexed="36"/>
      <name val="Arial"/>
      <family val="2"/>
    </font>
    <font>
      <b/>
      <i/>
      <sz val="10"/>
      <color indexed="10"/>
      <name val="Cambria"/>
      <family val="1"/>
    </font>
    <font>
      <sz val="10"/>
      <color indexed="10"/>
      <name val="Cambria"/>
      <family val="1"/>
    </font>
    <font>
      <b/>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double"/>
      <top style="thin"/>
      <bottom>
        <color indexed="63"/>
      </bottom>
    </border>
    <border>
      <left style="thin"/>
      <right style="double"/>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68">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0" fillId="0" borderId="0" xfId="42" applyNumberFormat="1" applyFont="1" applyBorder="1" applyAlignment="1">
      <alignment vertical="center" wrapText="1"/>
    </xf>
    <xf numFmtId="0" fontId="71"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71" fillId="0" borderId="0" xfId="0" applyFont="1" applyBorder="1" applyAlignment="1">
      <alignment/>
    </xf>
    <xf numFmtId="0" fontId="72" fillId="0" borderId="0" xfId="0" applyFont="1" applyBorder="1" applyAlignment="1">
      <alignment/>
    </xf>
    <xf numFmtId="0" fontId="72"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3" fontId="6" fillId="0" borderId="0" xfId="0" applyNumberFormat="1" applyFont="1" applyFill="1" applyAlignment="1">
      <alignment horizontal="center" vertical="center" wrapText="1"/>
    </xf>
    <xf numFmtId="0" fontId="71" fillId="0" borderId="0" xfId="0" applyFont="1" applyBorder="1" applyAlignment="1">
      <alignment vertical="center" wrapText="1"/>
    </xf>
    <xf numFmtId="0" fontId="71" fillId="0" borderId="10" xfId="0" applyFont="1" applyBorder="1" applyAlignment="1">
      <alignment vertical="center" wrapText="1"/>
    </xf>
    <xf numFmtId="0" fontId="73" fillId="0" borderId="10" xfId="0" applyFont="1" applyBorder="1" applyAlignment="1">
      <alignment horizontal="right" vertical="center" wrapText="1"/>
    </xf>
    <xf numFmtId="174" fontId="2" fillId="0" borderId="0" xfId="45" applyNumberFormat="1"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70" fillId="0" borderId="10" xfId="0" applyFont="1" applyBorder="1" applyAlignment="1">
      <alignment vertical="center" wrapText="1"/>
    </xf>
    <xf numFmtId="174" fontId="73"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0" fontId="70" fillId="0" borderId="10" xfId="0" applyFont="1" applyBorder="1" applyAlignment="1">
      <alignment horizontal="center" vertical="center" wrapText="1"/>
    </xf>
    <xf numFmtId="174" fontId="70" fillId="0" borderId="10" xfId="42" applyNumberFormat="1" applyFont="1" applyBorder="1" applyAlignment="1">
      <alignment horizontal="center" vertical="center" wrapText="1"/>
    </xf>
    <xf numFmtId="0" fontId="74" fillId="0" borderId="10" xfId="0" applyFont="1" applyBorder="1" applyAlignment="1">
      <alignment horizontal="center" vertical="center" wrapText="1"/>
    </xf>
    <xf numFmtId="0" fontId="75" fillId="0" borderId="10" xfId="0" applyFont="1" applyBorder="1" applyAlignment="1">
      <alignment horizontal="center" vertical="center" wrapText="1"/>
    </xf>
    <xf numFmtId="174" fontId="74" fillId="0" borderId="10" xfId="42" applyNumberFormat="1" applyFont="1" applyBorder="1" applyAlignment="1">
      <alignment horizontal="center" vertical="center" wrapText="1"/>
    </xf>
    <xf numFmtId="0" fontId="73" fillId="0" borderId="10" xfId="0" applyFont="1" applyBorder="1" applyAlignment="1">
      <alignment horizontal="center" vertical="center" wrapText="1"/>
    </xf>
    <xf numFmtId="0" fontId="70" fillId="0" borderId="10" xfId="0" applyFont="1" applyBorder="1" applyAlignment="1">
      <alignment horizontal="right" vertical="center" wrapText="1"/>
    </xf>
    <xf numFmtId="174" fontId="74" fillId="0" borderId="0" xfId="42" applyNumberFormat="1" applyFont="1" applyFill="1" applyAlignment="1">
      <alignment horizontal="center" vertical="center" wrapText="1"/>
    </xf>
    <xf numFmtId="0" fontId="76" fillId="0" borderId="10" xfId="0" applyFont="1" applyBorder="1" applyAlignment="1">
      <alignment horizontal="left" vertical="center" wrapText="1"/>
    </xf>
    <xf numFmtId="0" fontId="76" fillId="0" borderId="10" xfId="0" applyFont="1" applyBorder="1" applyAlignment="1">
      <alignment horizontal="right" vertical="center" wrapText="1"/>
    </xf>
    <xf numFmtId="174" fontId="76" fillId="0" borderId="10" xfId="42" applyNumberFormat="1" applyFont="1" applyBorder="1" applyAlignment="1">
      <alignment horizontal="right" vertical="center" wrapText="1"/>
    </xf>
    <xf numFmtId="0" fontId="77" fillId="0" borderId="10" xfId="0" applyFont="1" applyBorder="1" applyAlignment="1">
      <alignment horizontal="right" vertical="center" wrapText="1"/>
    </xf>
    <xf numFmtId="174" fontId="78" fillId="0" borderId="0" xfId="42" applyNumberFormat="1" applyFont="1" applyBorder="1" applyAlignment="1">
      <alignment vertical="center" wrapText="1"/>
    </xf>
    <xf numFmtId="0" fontId="79" fillId="0" borderId="12" xfId="69" applyFont="1" applyFill="1" applyBorder="1" applyAlignment="1">
      <alignment horizontal="left" vertical="center" wrapText="1"/>
      <protection/>
    </xf>
    <xf numFmtId="0" fontId="80" fillId="0" borderId="12" xfId="69" applyFont="1" applyBorder="1" applyAlignment="1">
      <alignment horizontal="center" vertical="center" wrapText="1"/>
      <protection/>
    </xf>
    <xf numFmtId="0" fontId="80" fillId="0" borderId="12" xfId="69" applyFont="1" applyFill="1" applyBorder="1" applyAlignment="1">
      <alignment horizontal="center" vertical="center" wrapText="1"/>
      <protection/>
    </xf>
    <xf numFmtId="14" fontId="80" fillId="0" borderId="12" xfId="69" applyNumberFormat="1" applyFont="1" applyBorder="1" applyAlignment="1">
      <alignment horizontal="center" vertical="center" wrapText="1"/>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174" fontId="0" fillId="0" borderId="0" xfId="0" applyNumberFormat="1" applyFont="1" applyBorder="1" applyAlignment="1">
      <alignment horizontal="center"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6" fillId="0" borderId="12" xfId="0" applyFont="1" applyBorder="1" applyAlignment="1">
      <alignment horizontal="center" vertical="center" wrapText="1"/>
    </xf>
    <xf numFmtId="14" fontId="6" fillId="0" borderId="10" xfId="0" applyNumberFormat="1" applyFont="1" applyBorder="1" applyAlignment="1">
      <alignment horizontal="center" vertical="center"/>
    </xf>
    <xf numFmtId="174" fontId="24" fillId="0" borderId="0" xfId="49" applyNumberFormat="1" applyFont="1" applyBorder="1" applyAlignment="1">
      <alignment vertical="center" wrapText="1"/>
    </xf>
    <xf numFmtId="0" fontId="6" fillId="0" borderId="12" xfId="0" applyFont="1" applyBorder="1" applyAlignment="1">
      <alignment vertical="center" wrapText="1"/>
    </xf>
    <xf numFmtId="14" fontId="6" fillId="0" borderId="12" xfId="0" applyNumberFormat="1" applyFont="1" applyBorder="1" applyAlignment="1">
      <alignment vertical="center" wrapText="1"/>
    </xf>
    <xf numFmtId="0" fontId="0" fillId="0" borderId="10" xfId="0" applyFont="1" applyBorder="1" applyAlignment="1">
      <alignment horizontal="center" vertical="center"/>
    </xf>
    <xf numFmtId="0" fontId="10" fillId="0" borderId="11" xfId="0" applyFont="1" applyFill="1" applyBorder="1" applyAlignment="1">
      <alignment horizontal="center" vertical="center" wrapText="1"/>
    </xf>
    <xf numFmtId="0" fontId="6" fillId="0" borderId="11" xfId="0" applyFont="1" applyBorder="1" applyAlignment="1">
      <alignment vertical="center"/>
    </xf>
    <xf numFmtId="176" fontId="70" fillId="0" borderId="0" xfId="42" applyNumberFormat="1" applyFont="1" applyBorder="1" applyAlignment="1">
      <alignment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xf>
    <xf numFmtId="0" fontId="6" fillId="0" borderId="10"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174" fontId="70" fillId="0" borderId="0" xfId="49" applyNumberFormat="1" applyFont="1" applyBorder="1" applyAlignment="1">
      <alignment vertical="center" wrapText="1"/>
    </xf>
    <xf numFmtId="14" fontId="6" fillId="0" borderId="12"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3" fontId="6" fillId="0" borderId="0" xfId="49" applyNumberFormat="1" applyFont="1" applyFill="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12" xfId="0" applyFont="1" applyBorder="1" applyAlignment="1">
      <alignment horizontal="center" vertical="center"/>
    </xf>
    <xf numFmtId="14" fontId="6" fillId="0" borderId="12" xfId="0" applyNumberFormat="1" applyFont="1" applyBorder="1" applyAlignment="1">
      <alignment horizontal="center" vertical="center"/>
    </xf>
    <xf numFmtId="3" fontId="0" fillId="0" borderId="0" xfId="49" applyNumberFormat="1" applyFont="1" applyBorder="1" applyAlignment="1">
      <alignment horizontal="center" vertical="center" wrapText="1"/>
    </xf>
    <xf numFmtId="3" fontId="0" fillId="0" borderId="0" xfId="49" applyNumberFormat="1" applyFont="1" applyFill="1" applyBorder="1" applyAlignment="1">
      <alignment horizontal="center" vertical="center" wrapText="1"/>
    </xf>
    <xf numFmtId="0" fontId="74" fillId="32" borderId="10" xfId="0" applyFont="1" applyFill="1" applyBorder="1" applyAlignment="1">
      <alignment horizontal="center" vertical="center" wrapText="1"/>
    </xf>
    <xf numFmtId="0" fontId="74" fillId="32" borderId="14" xfId="68" applyFont="1" applyFill="1" applyBorder="1" applyAlignment="1">
      <alignment horizontal="center" vertical="center" wrapText="1"/>
      <protection/>
    </xf>
    <xf numFmtId="0" fontId="81" fillId="0" borderId="10" xfId="71" applyFont="1" applyBorder="1" applyAlignment="1">
      <alignment horizontal="center" vertical="center" wrapText="1"/>
      <protection/>
    </xf>
    <xf numFmtId="174" fontId="74" fillId="0" borderId="10" xfId="0" applyNumberFormat="1" applyFont="1" applyBorder="1" applyAlignment="1">
      <alignment horizontal="center" vertical="center" wrapText="1"/>
    </xf>
    <xf numFmtId="0" fontId="80" fillId="0" borderId="10" xfId="71" applyFont="1" applyBorder="1" applyAlignment="1">
      <alignment horizontal="center" vertical="center" wrapText="1"/>
      <protection/>
    </xf>
    <xf numFmtId="14" fontId="80" fillId="0" borderId="10" xfId="71" applyNumberFormat="1" applyFont="1" applyBorder="1" applyAlignment="1">
      <alignment horizontal="center" vertical="center" wrapText="1"/>
      <protection/>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14" fontId="17" fillId="0" borderId="10" xfId="0" applyNumberFormat="1" applyFont="1" applyBorder="1" applyAlignment="1" quotePrefix="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vertical="center" wrapText="1"/>
    </xf>
    <xf numFmtId="14" fontId="26" fillId="0" borderId="10" xfId="0" applyNumberFormat="1" applyFont="1" applyBorder="1" applyAlignment="1">
      <alignment horizontal="center" vertical="center" wrapText="1"/>
    </xf>
    <xf numFmtId="0" fontId="0" fillId="0" borderId="10" xfId="0" applyBorder="1" applyAlignment="1">
      <alignment vertical="center"/>
    </xf>
    <xf numFmtId="0" fontId="6" fillId="0" borderId="10" xfId="0" applyFont="1" applyBorder="1" applyAlignment="1">
      <alignment vertical="center"/>
    </xf>
    <xf numFmtId="0" fontId="4" fillId="0" borderId="10" xfId="0" applyFont="1" applyBorder="1" applyAlignment="1">
      <alignment vertical="center"/>
    </xf>
    <xf numFmtId="174" fontId="74" fillId="0" borderId="0" xfId="42" applyNumberFormat="1" applyFont="1" applyBorder="1" applyAlignment="1">
      <alignment vertical="center" wrapText="1"/>
    </xf>
    <xf numFmtId="174" fontId="79" fillId="0" borderId="12" xfId="42" applyNumberFormat="1" applyFont="1" applyFill="1" applyBorder="1" applyAlignment="1">
      <alignment horizontal="center" vertical="center" wrapText="1"/>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20"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49" fontId="6" fillId="32" borderId="10" xfId="68" applyNumberFormat="1" applyFont="1" applyFill="1" applyBorder="1" applyAlignment="1">
      <alignment horizontal="left" vertical="center" wrapText="1"/>
      <protection/>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0" applyFont="1" applyFill="1" applyBorder="1" applyAlignment="1">
      <alignment horizontal="center" vertical="center" wrapText="1"/>
    </xf>
    <xf numFmtId="3" fontId="6" fillId="32" borderId="0" xfId="0" applyNumberFormat="1" applyFont="1" applyFill="1" applyBorder="1" applyAlignment="1">
      <alignment horizontal="center" vertical="center" wrapText="1"/>
    </xf>
    <xf numFmtId="3" fontId="6" fillId="32" borderId="0" xfId="68" applyNumberFormat="1" applyFont="1" applyFill="1" applyBorder="1" applyAlignment="1">
      <alignment horizontal="center" vertical="center" wrapText="1"/>
      <protection/>
    </xf>
    <xf numFmtId="3" fontId="6" fillId="32" borderId="12" xfId="68" applyNumberFormat="1" applyFont="1" applyFill="1" applyBorder="1" applyAlignment="1">
      <alignment horizontal="center" vertical="center" wrapText="1"/>
      <protection/>
    </xf>
    <xf numFmtId="3" fontId="6" fillId="32"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6" fillId="32" borderId="15" xfId="68" applyFont="1" applyFill="1" applyBorder="1" applyAlignment="1">
      <alignment horizontal="center" vertical="center" wrapText="1"/>
      <protection/>
    </xf>
    <xf numFmtId="0" fontId="6" fillId="32" borderId="14" xfId="68" applyFont="1" applyFill="1" applyBorder="1" applyAlignment="1">
      <alignment horizontal="center" vertical="center" wrapText="1"/>
      <protection/>
    </xf>
    <xf numFmtId="0" fontId="74" fillId="32" borderId="10" xfId="68" applyFont="1" applyFill="1" applyBorder="1" applyAlignment="1">
      <alignment horizontal="center" vertical="center" wrapText="1"/>
      <protection/>
    </xf>
    <xf numFmtId="3" fontId="74" fillId="32" borderId="10" xfId="0" applyNumberFormat="1" applyFont="1" applyFill="1" applyBorder="1" applyAlignment="1">
      <alignment horizontal="center" vertical="center" wrapText="1"/>
    </xf>
    <xf numFmtId="3" fontId="74" fillId="32" borderId="12" xfId="68" applyNumberFormat="1" applyFont="1" applyFill="1" applyBorder="1" applyAlignment="1">
      <alignment horizontal="center" vertical="center" wrapText="1"/>
      <protection/>
    </xf>
    <xf numFmtId="0" fontId="7"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xf>
    <xf numFmtId="0" fontId="7" fillId="0" borderId="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vertical="center"/>
    </xf>
    <xf numFmtId="0" fontId="71" fillId="0" borderId="0" xfId="0" applyFont="1" applyBorder="1" applyAlignment="1">
      <alignment vertical="center"/>
    </xf>
    <xf numFmtId="0" fontId="0" fillId="0" borderId="10" xfId="0" applyFont="1" applyBorder="1" applyAlignment="1">
      <alignment vertical="center"/>
    </xf>
    <xf numFmtId="0" fontId="4" fillId="0" borderId="10" xfId="0" applyFont="1" applyBorder="1" applyAlignment="1">
      <alignment horizontal="left" vertical="center"/>
    </xf>
    <xf numFmtId="0" fontId="0" fillId="0" borderId="0" xfId="0" applyFont="1" applyBorder="1" applyAlignment="1">
      <alignment vertical="center"/>
    </xf>
    <xf numFmtId="0" fontId="75" fillId="0" borderId="10" xfId="0" applyFont="1" applyBorder="1" applyAlignment="1">
      <alignment vertical="center"/>
    </xf>
    <xf numFmtId="0" fontId="17" fillId="0" borderId="10" xfId="0" applyFont="1" applyBorder="1" applyAlignment="1">
      <alignment horizontal="center" vertical="center"/>
    </xf>
    <xf numFmtId="0" fontId="6" fillId="0" borderId="10" xfId="0" applyFont="1" applyBorder="1" applyAlignment="1">
      <alignment horizontal="left" vertical="center"/>
    </xf>
    <xf numFmtId="0" fontId="18" fillId="0" borderId="10" xfId="0" applyFont="1" applyBorder="1" applyAlignment="1">
      <alignment horizontal="center" vertical="center"/>
    </xf>
    <xf numFmtId="0" fontId="13" fillId="0" borderId="10" xfId="0" applyFont="1" applyBorder="1" applyAlignment="1">
      <alignment horizontal="center" vertical="center"/>
    </xf>
    <xf numFmtId="0" fontId="26" fillId="0" borderId="10" xfId="0" applyFont="1" applyBorder="1" applyAlignment="1">
      <alignment horizontal="center" vertical="center"/>
    </xf>
    <xf numFmtId="0" fontId="75" fillId="0" borderId="10" xfId="0" applyFont="1" applyBorder="1" applyAlignment="1">
      <alignment horizontal="center" vertical="center"/>
    </xf>
    <xf numFmtId="0" fontId="75" fillId="0" borderId="10" xfId="0" applyFont="1" applyBorder="1" applyAlignment="1">
      <alignment horizontal="left" vertical="center"/>
    </xf>
    <xf numFmtId="0" fontId="71" fillId="0" borderId="10" xfId="0" applyFont="1" applyBorder="1" applyAlignment="1">
      <alignment vertical="center"/>
    </xf>
    <xf numFmtId="0" fontId="6" fillId="0" borderId="12" xfId="0" applyFont="1" applyBorder="1" applyAlignment="1">
      <alignment vertical="center"/>
    </xf>
    <xf numFmtId="0" fontId="71" fillId="0" borderId="12" xfId="69" applyFont="1" applyBorder="1" applyAlignment="1">
      <alignment vertical="center"/>
      <protection/>
    </xf>
    <xf numFmtId="0" fontId="75" fillId="0" borderId="12" xfId="69" applyFont="1" applyBorder="1" applyAlignment="1">
      <alignment vertical="center"/>
      <protection/>
    </xf>
    <xf numFmtId="0" fontId="75" fillId="0" borderId="16" xfId="69" applyFont="1" applyBorder="1" applyAlignment="1">
      <alignment vertical="center"/>
      <protection/>
    </xf>
    <xf numFmtId="3" fontId="0" fillId="0" borderId="0" xfId="0" applyNumberFormat="1" applyFont="1" applyBorder="1" applyAlignment="1">
      <alignment vertical="center"/>
    </xf>
    <xf numFmtId="0" fontId="0" fillId="32" borderId="0" xfId="0" applyFont="1" applyFill="1" applyBorder="1" applyAlignment="1">
      <alignment vertical="center"/>
    </xf>
    <xf numFmtId="174" fontId="0" fillId="0" borderId="0" xfId="42" applyNumberFormat="1" applyFont="1" applyBorder="1" applyAlignment="1">
      <alignment vertical="center"/>
    </xf>
    <xf numFmtId="0" fontId="4" fillId="0" borderId="10" xfId="0" applyFont="1" applyBorder="1" applyAlignment="1">
      <alignment vertical="center"/>
    </xf>
    <xf numFmtId="174" fontId="0" fillId="0" borderId="0" xfId="42" applyNumberFormat="1" applyFont="1" applyFill="1" applyBorder="1" applyAlignment="1">
      <alignment vertical="center"/>
    </xf>
    <xf numFmtId="0" fontId="0" fillId="0" borderId="15" xfId="0" applyFont="1" applyBorder="1" applyAlignment="1">
      <alignment vertical="center"/>
    </xf>
    <xf numFmtId="4" fontId="0" fillId="0" borderId="0" xfId="0" applyNumberFormat="1" applyFont="1" applyBorder="1" applyAlignment="1">
      <alignment vertical="center"/>
    </xf>
    <xf numFmtId="185" fontId="6" fillId="0" borderId="0" xfId="0" applyNumberFormat="1" applyFont="1" applyBorder="1" applyAlignment="1">
      <alignment vertical="center"/>
    </xf>
    <xf numFmtId="3" fontId="6" fillId="0" borderId="0" xfId="0" applyNumberFormat="1" applyFont="1" applyBorder="1" applyAlignment="1">
      <alignment horizontal="center" vertical="center"/>
    </xf>
    <xf numFmtId="3" fontId="0" fillId="0" borderId="0" xfId="0" applyNumberFormat="1" applyFont="1" applyBorder="1" applyAlignment="1">
      <alignment horizontal="center" vertical="center"/>
    </xf>
    <xf numFmtId="0" fontId="6"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4" fontId="0" fillId="32" borderId="0" xfId="0" applyNumberFormat="1" applyFont="1" applyFill="1" applyBorder="1" applyAlignment="1">
      <alignment vertical="center"/>
    </xf>
    <xf numFmtId="4" fontId="0" fillId="0" borderId="0" xfId="0" applyNumberFormat="1" applyFont="1" applyFill="1" applyBorder="1" applyAlignment="1">
      <alignment vertical="center"/>
    </xf>
    <xf numFmtId="0" fontId="0" fillId="0" borderId="17"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70" fillId="0" borderId="0" xfId="0" applyFont="1" applyAlignment="1">
      <alignment vertical="center"/>
    </xf>
    <xf numFmtId="0" fontId="23" fillId="0" borderId="10" xfId="0" applyFont="1" applyBorder="1" applyAlignment="1">
      <alignment horizontal="right" vertical="center"/>
    </xf>
    <xf numFmtId="0" fontId="19" fillId="0" borderId="0" xfId="0" applyFont="1" applyBorder="1" applyAlignment="1">
      <alignment horizontal="right" vertical="center"/>
    </xf>
    <xf numFmtId="0" fontId="19" fillId="0" borderId="11" xfId="0" applyFont="1" applyBorder="1" applyAlignment="1">
      <alignment horizontal="right" vertical="center"/>
    </xf>
    <xf numFmtId="0" fontId="0" fillId="0" borderId="0" xfId="0" applyAlignment="1">
      <alignment vertical="center"/>
    </xf>
    <xf numFmtId="174" fontId="2" fillId="0" borderId="0" xfId="42" applyNumberFormat="1" applyFont="1" applyBorder="1" applyAlignment="1">
      <alignment vertical="center"/>
    </xf>
    <xf numFmtId="0" fontId="72" fillId="0" borderId="11" xfId="0" applyFont="1" applyBorder="1" applyAlignment="1">
      <alignment vertical="center"/>
    </xf>
    <xf numFmtId="0" fontId="6" fillId="0" borderId="10" xfId="0" applyFont="1" applyFill="1" applyBorder="1" applyAlignment="1">
      <alignment horizontal="left" vertical="center" wrapText="1"/>
    </xf>
    <xf numFmtId="0" fontId="6" fillId="0" borderId="12" xfId="0" applyFont="1" applyBorder="1" applyAlignment="1">
      <alignment horizontal="left" vertical="center" wrapText="1"/>
    </xf>
    <xf numFmtId="3" fontId="6" fillId="0" borderId="10" xfId="0" applyNumberFormat="1" applyFont="1" applyBorder="1" applyAlignment="1">
      <alignment horizontal="left" vertical="center" wrapText="1"/>
    </xf>
    <xf numFmtId="3" fontId="6" fillId="0" borderId="18" xfId="0" applyNumberFormat="1" applyFont="1" applyBorder="1" applyAlignment="1">
      <alignment horizontal="left" vertical="center"/>
    </xf>
    <xf numFmtId="3" fontId="6" fillId="0" borderId="12" xfId="0" applyNumberFormat="1" applyFont="1" applyBorder="1" applyAlignment="1">
      <alignment horizontal="left" vertical="center"/>
    </xf>
    <xf numFmtId="0" fontId="0" fillId="0" borderId="0" xfId="0" applyFont="1" applyBorder="1" applyAlignment="1">
      <alignment horizontal="center" vertical="center" wrapText="1"/>
    </xf>
    <xf numFmtId="184" fontId="71" fillId="0" borderId="0" xfId="0" applyNumberFormat="1" applyFont="1" applyBorder="1" applyAlignment="1">
      <alignment horizontal="center" vertical="center" wrapText="1"/>
    </xf>
    <xf numFmtId="174" fontId="5" fillId="0" borderId="10" xfId="42" applyNumberFormat="1" applyFont="1" applyBorder="1" applyAlignment="1">
      <alignment horizontal="left" vertical="center" wrapText="1"/>
    </xf>
    <xf numFmtId="174" fontId="10" fillId="0" borderId="10" xfId="42" applyNumberFormat="1" applyFont="1" applyBorder="1" applyAlignment="1">
      <alignment horizontal="left" vertical="center" wrapText="1"/>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74" fontId="5" fillId="0" borderId="10" xfId="45" applyNumberFormat="1" applyFont="1" applyBorder="1" applyAlignment="1">
      <alignment horizontal="left" vertical="center" wrapText="1"/>
    </xf>
    <xf numFmtId="0" fontId="11" fillId="0" borderId="10" xfId="0" applyFont="1" applyBorder="1" applyAlignment="1">
      <alignment horizontal="left" vertical="center" wrapText="1"/>
    </xf>
    <xf numFmtId="3" fontId="6" fillId="0" borderId="13" xfId="0" applyNumberFormat="1" applyFont="1" applyBorder="1" applyAlignment="1">
      <alignment horizontal="left" vertical="center" wrapText="1"/>
    </xf>
    <xf numFmtId="0" fontId="11" fillId="0" borderId="10" xfId="68" applyFont="1" applyBorder="1" applyAlignment="1">
      <alignment horizontal="left" vertical="center" wrapText="1"/>
      <protection/>
    </xf>
    <xf numFmtId="3" fontId="6" fillId="0" borderId="12" xfId="0" applyNumberFormat="1" applyFont="1" applyBorder="1" applyAlignment="1">
      <alignment horizontal="left" vertical="center" wrapText="1"/>
    </xf>
    <xf numFmtId="176" fontId="6" fillId="0" borderId="10" xfId="49" applyNumberFormat="1" applyFont="1" applyBorder="1" applyAlignment="1">
      <alignment horizontal="left" vertical="center" wrapText="1"/>
    </xf>
    <xf numFmtId="3" fontId="6" fillId="0" borderId="18" xfId="0" applyNumberFormat="1" applyFont="1" applyBorder="1" applyAlignment="1">
      <alignment horizontal="left" vertical="center" wrapText="1"/>
    </xf>
    <xf numFmtId="3" fontId="6" fillId="0" borderId="19" xfId="0" applyNumberFormat="1" applyFont="1" applyBorder="1" applyAlignment="1">
      <alignment horizontal="left" vertical="center" wrapText="1"/>
    </xf>
    <xf numFmtId="0" fontId="17" fillId="0" borderId="10" xfId="0" applyFont="1" applyBorder="1" applyAlignment="1">
      <alignment horizontal="left" vertical="center" wrapText="1"/>
    </xf>
    <xf numFmtId="0" fontId="16" fillId="0" borderId="10" xfId="0" applyFont="1" applyBorder="1" applyAlignment="1">
      <alignment horizontal="left" vertical="center" wrapText="1"/>
    </xf>
    <xf numFmtId="0" fontId="26" fillId="0" borderId="10" xfId="0" applyFont="1" applyBorder="1" applyAlignment="1">
      <alignment horizontal="left" vertical="center" wrapText="1"/>
    </xf>
    <xf numFmtId="0" fontId="20" fillId="0" borderId="10" xfId="0" applyFont="1" applyBorder="1" applyAlignment="1">
      <alignment horizontal="left" vertical="center" wrapText="1"/>
    </xf>
    <xf numFmtId="0" fontId="11" fillId="0" borderId="13"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Border="1" applyAlignment="1">
      <alignment/>
    </xf>
    <xf numFmtId="0" fontId="6" fillId="0" borderId="10" xfId="0" applyFont="1" applyBorder="1" applyAlignment="1">
      <alignment/>
    </xf>
    <xf numFmtId="174" fontId="2" fillId="0" borderId="0" xfId="49" applyNumberFormat="1" applyFont="1" applyBorder="1" applyAlignment="1">
      <alignment vertical="center" wrapText="1"/>
    </xf>
    <xf numFmtId="0" fontId="0" fillId="0" borderId="10" xfId="0" applyFont="1" applyBorder="1" applyAlignment="1">
      <alignment/>
    </xf>
    <xf numFmtId="0" fontId="6" fillId="0" borderId="0" xfId="0" applyFont="1" applyBorder="1" applyAlignment="1">
      <alignment/>
    </xf>
    <xf numFmtId="0" fontId="6" fillId="0" borderId="20"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xf>
    <xf numFmtId="0" fontId="4" fillId="0" borderId="10" xfId="0" applyFont="1" applyBorder="1" applyAlignment="1">
      <alignment horizontal="left" indent="1"/>
    </xf>
    <xf numFmtId="0" fontId="11" fillId="0" borderId="10" xfId="71" applyFont="1" applyBorder="1" applyAlignment="1">
      <alignment horizontal="center" vertical="center" wrapText="1"/>
      <protection/>
    </xf>
    <xf numFmtId="0" fontId="6" fillId="0" borderId="10"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0" fontId="11" fillId="0" borderId="13" xfId="71" applyFont="1" applyBorder="1" applyAlignment="1">
      <alignment horizontal="left" vertical="center" wrapText="1"/>
      <protection/>
    </xf>
    <xf numFmtId="0" fontId="6" fillId="0" borderId="10" xfId="0" applyFont="1" applyBorder="1" applyAlignment="1">
      <alignment horizontal="left" wrapText="1"/>
    </xf>
    <xf numFmtId="0" fontId="6" fillId="0" borderId="0" xfId="0" applyFont="1" applyBorder="1" applyAlignment="1">
      <alignment wrapText="1"/>
    </xf>
    <xf numFmtId="0" fontId="7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Font="1" applyBorder="1" applyAlignment="1">
      <alignment/>
    </xf>
    <xf numFmtId="0" fontId="11" fillId="0" borderId="10" xfId="0" applyFont="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14" fontId="0" fillId="0" borderId="10" xfId="0" applyNumberFormat="1" applyBorder="1" applyAlignment="1">
      <alignment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Border="1" applyAlignment="1">
      <alignment/>
    </xf>
    <xf numFmtId="0" fontId="6" fillId="0" borderId="21" xfId="0" applyFont="1" applyBorder="1" applyAlignment="1">
      <alignment vertical="center" wrapText="1"/>
    </xf>
    <xf numFmtId="3" fontId="4" fillId="0" borderId="21" xfId="0" applyNumberFormat="1" applyFont="1" applyBorder="1" applyAlignment="1">
      <alignment vertical="center" wrapText="1"/>
    </xf>
    <xf numFmtId="0" fontId="6" fillId="0" borderId="21" xfId="0" applyFont="1" applyBorder="1" applyAlignment="1">
      <alignment horizontal="center" vertical="center" wrapText="1"/>
    </xf>
    <xf numFmtId="0" fontId="4" fillId="0" borderId="21" xfId="0" applyFont="1" applyBorder="1" applyAlignment="1">
      <alignment horizontal="center" vertical="center" wrapText="1"/>
    </xf>
    <xf numFmtId="3" fontId="4" fillId="0" borderId="10" xfId="0" applyNumberFormat="1" applyFont="1" applyBorder="1" applyAlignment="1">
      <alignment vertical="center" wrapText="1"/>
    </xf>
    <xf numFmtId="0" fontId="4" fillId="0" borderId="10" xfId="0" applyFont="1" applyBorder="1" applyAlignment="1">
      <alignment horizontal="center" vertical="center"/>
    </xf>
    <xf numFmtId="14" fontId="6" fillId="0" borderId="21" xfId="0" applyNumberFormat="1" applyFont="1" applyBorder="1" applyAlignment="1">
      <alignment horizontal="center" vertical="center" wrapText="1"/>
    </xf>
    <xf numFmtId="0" fontId="6" fillId="0" borderId="12" xfId="0" applyFont="1" applyBorder="1" applyAlignment="1">
      <alignment/>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174" fontId="70" fillId="0" borderId="0" xfId="42" applyNumberFormat="1" applyFont="1" applyBorder="1" applyAlignment="1">
      <alignment horizontal="center" vertical="center"/>
    </xf>
    <xf numFmtId="174" fontId="74" fillId="32" borderId="10" xfId="42" applyNumberFormat="1" applyFont="1" applyFill="1" applyBorder="1" applyAlignment="1">
      <alignment horizontal="center" vertical="center" wrapText="1"/>
    </xf>
    <xf numFmtId="0" fontId="6" fillId="0" borderId="16" xfId="0" applyFont="1" applyBorder="1" applyAlignment="1">
      <alignment/>
    </xf>
    <xf numFmtId="0" fontId="6" fillId="0" borderId="11" xfId="0" applyFont="1" applyBorder="1" applyAlignment="1">
      <alignment/>
    </xf>
    <xf numFmtId="0" fontId="0" fillId="0" borderId="11" xfId="0" applyBorder="1" applyAlignment="1">
      <alignment/>
    </xf>
    <xf numFmtId="3" fontId="2" fillId="0" borderId="0" xfId="49" applyNumberFormat="1" applyFont="1" applyBorder="1" applyAlignment="1">
      <alignment vertical="center" wrapText="1"/>
    </xf>
    <xf numFmtId="3" fontId="4" fillId="0" borderId="0" xfId="49" applyNumberFormat="1" applyFont="1" applyBorder="1" applyAlignment="1">
      <alignment vertical="center" wrapText="1"/>
    </xf>
    <xf numFmtId="0" fontId="12" fillId="0" borderId="11"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6" xfId="0" applyFont="1" applyBorder="1" applyAlignment="1">
      <alignment horizontal="left" vertical="center"/>
    </xf>
    <xf numFmtId="0" fontId="12" fillId="0" borderId="19"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2" fillId="0" borderId="18" xfId="0" applyFont="1" applyBorder="1" applyAlignment="1">
      <alignment horizontal="left" vertical="center"/>
    </xf>
    <xf numFmtId="0" fontId="12" fillId="0" borderId="16"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0" xfId="0" applyFont="1" applyBorder="1" applyAlignment="1">
      <alignment horizontal="left" vertical="center"/>
    </xf>
    <xf numFmtId="0" fontId="12"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vertical="center" wrapText="1"/>
    </xf>
    <xf numFmtId="0" fontId="0" fillId="0" borderId="18" xfId="0" applyFont="1" applyBorder="1" applyAlignment="1">
      <alignment vertical="center" wrapText="1"/>
    </xf>
    <xf numFmtId="0" fontId="0"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174" fontId="10" fillId="0" borderId="12" xfId="42" applyNumberFormat="1" applyFont="1" applyBorder="1" applyAlignment="1">
      <alignment horizontal="left" vertical="center" wrapText="1"/>
    </xf>
    <xf numFmtId="174" fontId="10" fillId="0" borderId="13" xfId="42" applyNumberFormat="1" applyFont="1" applyBorder="1" applyAlignment="1">
      <alignment horizontal="left" vertical="center" wrapText="1"/>
    </xf>
    <xf numFmtId="0" fontId="11" fillId="0" borderId="21" xfId="0" applyFont="1" applyBorder="1" applyAlignment="1">
      <alignment horizontal="center"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vertical="center"/>
    </xf>
    <xf numFmtId="15" fontId="7" fillId="0" borderId="0" xfId="0" applyNumberFormat="1" applyFont="1" applyAlignment="1">
      <alignment horizontal="center" vertical="center"/>
    </xf>
    <xf numFmtId="0" fontId="8" fillId="0" borderId="25" xfId="0" applyFont="1" applyBorder="1" applyAlignment="1">
      <alignment horizontal="right" vertical="center"/>
    </xf>
    <xf numFmtId="14" fontId="6" fillId="0" borderId="12" xfId="0"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right" vertical="center" wrapText="1"/>
    </xf>
    <xf numFmtId="0" fontId="4" fillId="0" borderId="18" xfId="0" applyFont="1" applyBorder="1" applyAlignment="1">
      <alignment horizontal="right" vertical="center" wrapText="1"/>
    </xf>
    <xf numFmtId="0" fontId="12"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73" fillId="0" borderId="11" xfId="0" applyFont="1" applyBorder="1" applyAlignment="1">
      <alignment horizontal="right" vertical="center" wrapText="1"/>
    </xf>
    <xf numFmtId="0" fontId="73" fillId="0" borderId="18" xfId="0" applyFont="1" applyBorder="1" applyAlignment="1">
      <alignment horizontal="right" vertical="center" wrapText="1"/>
    </xf>
    <xf numFmtId="0" fontId="73" fillId="0" borderId="11" xfId="0" applyFont="1" applyBorder="1" applyAlignment="1">
      <alignment horizontal="center" vertical="center" wrapText="1"/>
    </xf>
    <xf numFmtId="0" fontId="73" fillId="0" borderId="18" xfId="0" applyFont="1" applyBorder="1" applyAlignment="1">
      <alignment horizontal="center" vertical="center" wrapText="1"/>
    </xf>
    <xf numFmtId="0" fontId="0" fillId="0" borderId="0" xfId="0"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2" xfId="0" applyFont="1" applyBorder="1" applyAlignment="1">
      <alignment vertical="center" wrapText="1"/>
    </xf>
    <xf numFmtId="0" fontId="6" fillId="0" borderId="13" xfId="0" applyFont="1" applyBorder="1" applyAlignment="1">
      <alignment vertical="center" wrapText="1"/>
    </xf>
    <xf numFmtId="0" fontId="12" fillId="0" borderId="16" xfId="0" applyFont="1" applyBorder="1" applyAlignment="1">
      <alignment horizontal="center" vertical="center"/>
    </xf>
    <xf numFmtId="0" fontId="12" fillId="0" borderId="19" xfId="0" applyFont="1" applyBorder="1" applyAlignment="1">
      <alignment horizontal="center" vertical="center"/>
    </xf>
    <xf numFmtId="0" fontId="12" fillId="0" borderId="24" xfId="0" applyFont="1" applyBorder="1" applyAlignment="1">
      <alignment horizontal="center" vertical="center"/>
    </xf>
    <xf numFmtId="0" fontId="12" fillId="0" borderId="20" xfId="0" applyFont="1" applyBorder="1" applyAlignment="1">
      <alignment horizontal="center" vertical="center"/>
    </xf>
    <xf numFmtId="0" fontId="12" fillId="0" borderId="10" xfId="0" applyFont="1" applyBorder="1" applyAlignment="1">
      <alignment horizontal="center" vertical="center"/>
    </xf>
    <xf numFmtId="0" fontId="6" fillId="32" borderId="15" xfId="68" applyFont="1" applyFill="1" applyBorder="1" applyAlignment="1">
      <alignment horizontal="center" vertical="center" wrapText="1"/>
      <protection/>
    </xf>
    <xf numFmtId="0" fontId="6" fillId="32" borderId="10" xfId="68"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6" fillId="32" borderId="12" xfId="68" applyFont="1" applyFill="1" applyBorder="1" applyAlignment="1">
      <alignment horizontal="center" vertical="center" wrapText="1"/>
      <protection/>
    </xf>
    <xf numFmtId="0" fontId="6" fillId="32" borderId="13"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603"/>
  <sheetViews>
    <sheetView tabSelected="1" workbookViewId="0" topLeftCell="A1">
      <selection activeCell="O594" sqref="O594"/>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5" customWidth="1"/>
    <col min="17" max="117" width="9.140625" style="5" customWidth="1"/>
  </cols>
  <sheetData>
    <row r="1" spans="1:16" ht="18.75">
      <c r="A1" s="134" t="s">
        <v>1428</v>
      </c>
      <c r="B1" s="134"/>
      <c r="C1" s="134"/>
      <c r="D1" s="134"/>
      <c r="E1" s="134"/>
      <c r="F1" s="135"/>
      <c r="G1" s="135"/>
      <c r="H1" s="135"/>
      <c r="I1" s="135"/>
      <c r="J1" s="135"/>
      <c r="K1" s="135"/>
      <c r="L1" s="135"/>
      <c r="M1" s="135"/>
      <c r="N1" s="135"/>
      <c r="O1" s="135"/>
      <c r="P1" s="136"/>
    </row>
    <row r="2" spans="1:16" ht="24.75" customHeight="1">
      <c r="A2" s="326" t="s">
        <v>726</v>
      </c>
      <c r="B2" s="327"/>
      <c r="C2" s="327"/>
      <c r="D2" s="327"/>
      <c r="E2" s="327"/>
      <c r="F2" s="327"/>
      <c r="G2" s="327"/>
      <c r="H2" s="327"/>
      <c r="I2" s="327"/>
      <c r="J2" s="327"/>
      <c r="K2" s="327"/>
      <c r="L2" s="327"/>
      <c r="M2" s="327"/>
      <c r="N2" s="327"/>
      <c r="O2" s="327"/>
      <c r="P2" s="136"/>
    </row>
    <row r="3" spans="1:16" ht="15.75" customHeight="1">
      <c r="A3" s="330" t="s">
        <v>816</v>
      </c>
      <c r="B3" s="330"/>
      <c r="C3" s="330"/>
      <c r="D3" s="330"/>
      <c r="E3" s="330"/>
      <c r="F3" s="330"/>
      <c r="G3" s="330"/>
      <c r="H3" s="330"/>
      <c r="I3" s="330"/>
      <c r="J3" s="330"/>
      <c r="K3" s="330"/>
      <c r="L3" s="330"/>
      <c r="M3" s="330"/>
      <c r="N3" s="330"/>
      <c r="O3" s="137"/>
      <c r="P3" s="136"/>
    </row>
    <row r="4" spans="1:117" s="2" customFormat="1" ht="18.75">
      <c r="A4" s="134"/>
      <c r="B4" s="326" t="s">
        <v>431</v>
      </c>
      <c r="C4" s="326"/>
      <c r="D4" s="326"/>
      <c r="E4" s="326"/>
      <c r="F4" s="326"/>
      <c r="G4" s="326"/>
      <c r="H4" s="326"/>
      <c r="I4" s="326"/>
      <c r="J4" s="326"/>
      <c r="K4" s="326"/>
      <c r="L4" s="326"/>
      <c r="M4" s="326"/>
      <c r="N4" s="326"/>
      <c r="O4" s="326"/>
      <c r="P4" s="138"/>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row>
    <row r="5" spans="1:16" ht="18.75">
      <c r="A5" s="135"/>
      <c r="B5" s="331" t="s">
        <v>2935</v>
      </c>
      <c r="C5" s="326"/>
      <c r="D5" s="326"/>
      <c r="E5" s="326"/>
      <c r="F5" s="326"/>
      <c r="G5" s="326"/>
      <c r="H5" s="326"/>
      <c r="I5" s="326"/>
      <c r="J5" s="326"/>
      <c r="K5" s="326"/>
      <c r="L5" s="326"/>
      <c r="M5" s="326"/>
      <c r="N5" s="326"/>
      <c r="O5" s="326"/>
      <c r="P5" s="136"/>
    </row>
    <row r="6" spans="1:16" ht="18.75">
      <c r="A6" s="135"/>
      <c r="B6" s="137"/>
      <c r="C6" s="137"/>
      <c r="D6" s="137"/>
      <c r="E6" s="137"/>
      <c r="F6" s="137"/>
      <c r="G6" s="137"/>
      <c r="H6" s="137"/>
      <c r="I6" s="137"/>
      <c r="J6" s="137"/>
      <c r="K6" s="332" t="s">
        <v>1461</v>
      </c>
      <c r="L6" s="332"/>
      <c r="M6" s="332"/>
      <c r="N6" s="139"/>
      <c r="O6" s="139"/>
      <c r="P6" s="136"/>
    </row>
    <row r="7" spans="1:115" s="23" customFormat="1" ht="31.5" customHeight="1">
      <c r="A7" s="328" t="s">
        <v>433</v>
      </c>
      <c r="B7" s="328" t="s">
        <v>429</v>
      </c>
      <c r="C7" s="328" t="s">
        <v>428</v>
      </c>
      <c r="D7" s="328" t="s">
        <v>432</v>
      </c>
      <c r="E7" s="328" t="s">
        <v>430</v>
      </c>
      <c r="F7" s="328" t="s">
        <v>2005</v>
      </c>
      <c r="G7" s="328" t="s">
        <v>426</v>
      </c>
      <c r="H7" s="328"/>
      <c r="I7" s="328"/>
      <c r="J7" s="328"/>
      <c r="K7" s="328" t="s">
        <v>296</v>
      </c>
      <c r="L7" s="328" t="s">
        <v>2006</v>
      </c>
      <c r="M7" s="328" t="s">
        <v>427</v>
      </c>
      <c r="N7" s="136"/>
      <c r="O7" s="136"/>
      <c r="P7" s="136"/>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row>
    <row r="8" spans="1:115" s="23" customFormat="1" ht="26.25" customHeight="1">
      <c r="A8" s="328"/>
      <c r="B8" s="328"/>
      <c r="C8" s="328"/>
      <c r="D8" s="328"/>
      <c r="E8" s="328"/>
      <c r="F8" s="328"/>
      <c r="G8" s="328" t="s">
        <v>619</v>
      </c>
      <c r="H8" s="328" t="s">
        <v>620</v>
      </c>
      <c r="I8" s="328"/>
      <c r="J8" s="328"/>
      <c r="K8" s="328"/>
      <c r="L8" s="328"/>
      <c r="M8" s="328"/>
      <c r="N8" s="136"/>
      <c r="O8" s="136"/>
      <c r="P8" s="136"/>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row>
    <row r="9" spans="1:115" s="23" customFormat="1" ht="78.75" customHeight="1">
      <c r="A9" s="328"/>
      <c r="B9" s="328"/>
      <c r="C9" s="328"/>
      <c r="D9" s="328"/>
      <c r="E9" s="328"/>
      <c r="F9" s="328"/>
      <c r="G9" s="329"/>
      <c r="H9" s="3" t="s">
        <v>293</v>
      </c>
      <c r="I9" s="3" t="s">
        <v>294</v>
      </c>
      <c r="J9" s="3" t="s">
        <v>295</v>
      </c>
      <c r="K9" s="328"/>
      <c r="L9" s="328"/>
      <c r="M9" s="328"/>
      <c r="N9" s="136"/>
      <c r="O9" s="27"/>
      <c r="P9" s="136"/>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row>
    <row r="10" spans="1:115" s="23" customFormat="1" ht="15" customHeight="1">
      <c r="A10" s="140">
        <v>1</v>
      </c>
      <c r="B10" s="140">
        <v>2</v>
      </c>
      <c r="C10" s="140">
        <v>3</v>
      </c>
      <c r="D10" s="140">
        <v>4</v>
      </c>
      <c r="E10" s="140">
        <v>5</v>
      </c>
      <c r="F10" s="140">
        <v>6</v>
      </c>
      <c r="G10" s="140">
        <v>7</v>
      </c>
      <c r="H10" s="140">
        <v>8</v>
      </c>
      <c r="I10" s="140">
        <v>9</v>
      </c>
      <c r="J10" s="140">
        <v>10</v>
      </c>
      <c r="K10" s="140">
        <v>11</v>
      </c>
      <c r="L10" s="140">
        <v>12</v>
      </c>
      <c r="M10" s="140">
        <v>13</v>
      </c>
      <c r="N10" s="136"/>
      <c r="O10" s="136"/>
      <c r="P10" s="136"/>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row>
    <row r="11" spans="1:115" s="23" customFormat="1" ht="17.25" customHeight="1">
      <c r="A11" s="140"/>
      <c r="B11" s="140" t="s">
        <v>1426</v>
      </c>
      <c r="C11" s="140"/>
      <c r="D11" s="140"/>
      <c r="E11" s="140"/>
      <c r="F11" s="140"/>
      <c r="G11" s="140"/>
      <c r="H11" s="140"/>
      <c r="I11" s="140"/>
      <c r="J11" s="140"/>
      <c r="K11" s="140"/>
      <c r="L11" s="140"/>
      <c r="M11" s="140"/>
      <c r="N11" s="136"/>
      <c r="O11" s="136"/>
      <c r="P11" s="136"/>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row>
    <row r="12" spans="1:115" s="23" customFormat="1" ht="30" customHeight="1">
      <c r="A12" s="337" t="s">
        <v>275</v>
      </c>
      <c r="B12" s="338"/>
      <c r="C12" s="338"/>
      <c r="D12" s="338"/>
      <c r="E12" s="338"/>
      <c r="F12" s="338"/>
      <c r="G12" s="338"/>
      <c r="H12" s="338"/>
      <c r="I12" s="338"/>
      <c r="J12" s="338"/>
      <c r="K12" s="338"/>
      <c r="L12" s="338"/>
      <c r="M12" s="339"/>
      <c r="N12" s="136"/>
      <c r="O12" s="136" t="s">
        <v>1148</v>
      </c>
      <c r="P12" s="136"/>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row>
    <row r="13" spans="1:115" s="23" customFormat="1" ht="92.25" customHeight="1">
      <c r="A13" s="305">
        <v>1</v>
      </c>
      <c r="B13" s="306"/>
      <c r="C13" s="7" t="s">
        <v>1509</v>
      </c>
      <c r="D13" s="125" t="s">
        <v>1429</v>
      </c>
      <c r="E13" s="125" t="s">
        <v>1432</v>
      </c>
      <c r="F13" s="125" t="s">
        <v>1431</v>
      </c>
      <c r="G13" s="191" t="s">
        <v>2754</v>
      </c>
      <c r="H13" s="125" t="s">
        <v>297</v>
      </c>
      <c r="I13" s="125"/>
      <c r="J13" s="125"/>
      <c r="K13" s="127">
        <v>43115</v>
      </c>
      <c r="L13" s="125" t="s">
        <v>1430</v>
      </c>
      <c r="M13" s="125"/>
      <c r="N13" s="145"/>
      <c r="O13" s="28">
        <v>7875</v>
      </c>
      <c r="P13" s="189"/>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row>
    <row r="14" spans="1:115" s="23" customFormat="1" ht="68.25" customHeight="1">
      <c r="A14" s="315">
        <v>2</v>
      </c>
      <c r="B14" s="316"/>
      <c r="C14" s="7" t="s">
        <v>902</v>
      </c>
      <c r="D14" s="125" t="s">
        <v>899</v>
      </c>
      <c r="E14" s="309" t="s">
        <v>901</v>
      </c>
      <c r="F14" s="309" t="s">
        <v>1478</v>
      </c>
      <c r="G14" s="191" t="s">
        <v>1496</v>
      </c>
      <c r="H14" s="126" t="s">
        <v>297</v>
      </c>
      <c r="I14" s="125"/>
      <c r="J14" s="125"/>
      <c r="K14" s="127">
        <v>43038</v>
      </c>
      <c r="L14" s="126" t="s">
        <v>900</v>
      </c>
      <c r="M14" s="125"/>
      <c r="N14" s="145"/>
      <c r="O14" s="29">
        <v>27200</v>
      </c>
      <c r="P14" s="189"/>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row>
    <row r="15" spans="1:115" s="23" customFormat="1" ht="108" customHeight="1">
      <c r="A15" s="319"/>
      <c r="B15" s="320"/>
      <c r="C15" s="7" t="s">
        <v>1064</v>
      </c>
      <c r="D15" s="125" t="s">
        <v>1476</v>
      </c>
      <c r="E15" s="310"/>
      <c r="F15" s="310"/>
      <c r="G15" s="191" t="s">
        <v>2459</v>
      </c>
      <c r="H15" s="125" t="s">
        <v>297</v>
      </c>
      <c r="I15" s="125"/>
      <c r="J15" s="125"/>
      <c r="K15" s="127">
        <v>43038</v>
      </c>
      <c r="L15" s="125" t="s">
        <v>1477</v>
      </c>
      <c r="M15" s="8"/>
      <c r="N15" s="145"/>
      <c r="O15" s="29">
        <v>50307</v>
      </c>
      <c r="P15" s="189"/>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row>
    <row r="16" spans="1:115" s="23" customFormat="1" ht="88.5" customHeight="1">
      <c r="A16" s="305">
        <v>3</v>
      </c>
      <c r="B16" s="306"/>
      <c r="C16" s="7" t="s">
        <v>535</v>
      </c>
      <c r="D16" s="125" t="s">
        <v>964</v>
      </c>
      <c r="E16" s="125" t="s">
        <v>534</v>
      </c>
      <c r="F16" s="125" t="s">
        <v>533</v>
      </c>
      <c r="G16" s="191" t="s">
        <v>1493</v>
      </c>
      <c r="H16" s="125" t="s">
        <v>297</v>
      </c>
      <c r="I16" s="125"/>
      <c r="J16" s="125" t="s">
        <v>297</v>
      </c>
      <c r="K16" s="127">
        <v>42979</v>
      </c>
      <c r="L16" s="125" t="s">
        <v>965</v>
      </c>
      <c r="M16" s="141"/>
      <c r="N16" s="145"/>
      <c r="O16" s="29">
        <v>20000</v>
      </c>
      <c r="P16" s="189"/>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row>
    <row r="17" spans="1:115" s="23" customFormat="1" ht="69.75" customHeight="1">
      <c r="A17" s="305">
        <v>4</v>
      </c>
      <c r="B17" s="306"/>
      <c r="C17" s="7" t="s">
        <v>88</v>
      </c>
      <c r="D17" s="125" t="s">
        <v>89</v>
      </c>
      <c r="E17" s="125" t="s">
        <v>1215</v>
      </c>
      <c r="F17" s="125" t="s">
        <v>1214</v>
      </c>
      <c r="G17" s="191" t="s">
        <v>624</v>
      </c>
      <c r="H17" s="125" t="s">
        <v>297</v>
      </c>
      <c r="I17" s="125"/>
      <c r="J17" s="125" t="s">
        <v>297</v>
      </c>
      <c r="K17" s="127">
        <v>42975</v>
      </c>
      <c r="L17" s="125" t="s">
        <v>90</v>
      </c>
      <c r="M17" s="141"/>
      <c r="N17" s="145"/>
      <c r="O17" s="29">
        <v>21200</v>
      </c>
      <c r="P17" s="189"/>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row>
    <row r="18" spans="1:115" s="23" customFormat="1" ht="97.5" customHeight="1">
      <c r="A18" s="305">
        <v>5</v>
      </c>
      <c r="B18" s="306"/>
      <c r="C18" s="7" t="s">
        <v>1216</v>
      </c>
      <c r="D18" s="125" t="s">
        <v>414</v>
      </c>
      <c r="E18" s="125" t="s">
        <v>1001</v>
      </c>
      <c r="F18" s="125" t="s">
        <v>416</v>
      </c>
      <c r="G18" s="191" t="s">
        <v>625</v>
      </c>
      <c r="H18" s="125" t="s">
        <v>297</v>
      </c>
      <c r="I18" s="125"/>
      <c r="J18" s="125"/>
      <c r="K18" s="127">
        <v>43074</v>
      </c>
      <c r="L18" s="125" t="s">
        <v>415</v>
      </c>
      <c r="M18" s="141"/>
      <c r="N18" s="145"/>
      <c r="O18" s="29">
        <v>28271</v>
      </c>
      <c r="P18" s="189"/>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row>
    <row r="19" spans="1:115" s="23" customFormat="1" ht="60.75" customHeight="1">
      <c r="A19" s="315">
        <v>6</v>
      </c>
      <c r="B19" s="316"/>
      <c r="C19" s="307" t="s">
        <v>1064</v>
      </c>
      <c r="D19" s="309" t="s">
        <v>417</v>
      </c>
      <c r="E19" s="309" t="s">
        <v>424</v>
      </c>
      <c r="F19" s="309" t="s">
        <v>419</v>
      </c>
      <c r="G19" s="323" t="s">
        <v>626</v>
      </c>
      <c r="H19" s="321" t="s">
        <v>297</v>
      </c>
      <c r="I19" s="309"/>
      <c r="J19" s="311"/>
      <c r="K19" s="333">
        <v>43038</v>
      </c>
      <c r="L19" s="309" t="s">
        <v>418</v>
      </c>
      <c r="M19" s="340"/>
      <c r="N19" s="145"/>
      <c r="O19" s="354">
        <v>40700</v>
      </c>
      <c r="P19" s="35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row>
    <row r="20" spans="1:115" s="23" customFormat="1" ht="5.25" customHeight="1">
      <c r="A20" s="319"/>
      <c r="B20" s="320"/>
      <c r="C20" s="308"/>
      <c r="D20" s="310"/>
      <c r="E20" s="310"/>
      <c r="F20" s="310"/>
      <c r="G20" s="324"/>
      <c r="H20" s="322"/>
      <c r="I20" s="310"/>
      <c r="J20" s="312"/>
      <c r="K20" s="334"/>
      <c r="L20" s="310"/>
      <c r="M20" s="341"/>
      <c r="N20" s="145"/>
      <c r="O20" s="354"/>
      <c r="P20" s="35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row>
    <row r="21" spans="1:115" s="23" customFormat="1" ht="63" customHeight="1">
      <c r="A21" s="305">
        <v>7</v>
      </c>
      <c r="B21" s="306"/>
      <c r="C21" s="9" t="s">
        <v>257</v>
      </c>
      <c r="D21" s="126" t="s">
        <v>258</v>
      </c>
      <c r="E21" s="126" t="s">
        <v>413</v>
      </c>
      <c r="F21" s="126" t="s">
        <v>256</v>
      </c>
      <c r="G21" s="192" t="s">
        <v>1918</v>
      </c>
      <c r="H21" s="126" t="s">
        <v>297</v>
      </c>
      <c r="I21" s="126"/>
      <c r="J21" s="125"/>
      <c r="K21" s="127">
        <v>42958</v>
      </c>
      <c r="L21" s="126" t="s">
        <v>255</v>
      </c>
      <c r="M21" s="8"/>
      <c r="N21" s="145"/>
      <c r="O21" s="29">
        <v>48750</v>
      </c>
      <c r="P21" s="189"/>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row>
    <row r="22" spans="1:115" s="23" customFormat="1" ht="51" customHeight="1">
      <c r="A22" s="305">
        <v>8</v>
      </c>
      <c r="B22" s="306"/>
      <c r="C22" s="9" t="s">
        <v>489</v>
      </c>
      <c r="D22" s="126" t="s">
        <v>490</v>
      </c>
      <c r="E22" s="126" t="s">
        <v>492</v>
      </c>
      <c r="F22" s="126" t="s">
        <v>491</v>
      </c>
      <c r="G22" s="192" t="s">
        <v>627</v>
      </c>
      <c r="H22" s="126" t="s">
        <v>297</v>
      </c>
      <c r="I22" s="126"/>
      <c r="J22" s="125"/>
      <c r="K22" s="127">
        <v>42884</v>
      </c>
      <c r="L22" s="126" t="s">
        <v>493</v>
      </c>
      <c r="M22" s="126"/>
      <c r="N22" s="145"/>
      <c r="O22" s="29">
        <v>112075</v>
      </c>
      <c r="P22" s="189"/>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row>
    <row r="23" spans="1:115" s="23" customFormat="1" ht="55.5" customHeight="1">
      <c r="A23" s="315">
        <v>9</v>
      </c>
      <c r="B23" s="316"/>
      <c r="C23" s="7" t="s">
        <v>217</v>
      </c>
      <c r="D23" s="125" t="s">
        <v>218</v>
      </c>
      <c r="E23" s="309" t="s">
        <v>221</v>
      </c>
      <c r="F23" s="309" t="s">
        <v>220</v>
      </c>
      <c r="G23" s="192" t="s">
        <v>345</v>
      </c>
      <c r="H23" s="126" t="s">
        <v>297</v>
      </c>
      <c r="I23" s="126"/>
      <c r="J23" s="125"/>
      <c r="K23" s="127">
        <v>42979</v>
      </c>
      <c r="L23" s="126" t="s">
        <v>219</v>
      </c>
      <c r="M23" s="141"/>
      <c r="N23" s="145"/>
      <c r="O23" s="29">
        <v>20050</v>
      </c>
      <c r="P23" s="189"/>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row>
    <row r="24" spans="1:115" s="23" customFormat="1" ht="54" customHeight="1">
      <c r="A24" s="317"/>
      <c r="B24" s="318"/>
      <c r="C24" s="7" t="s">
        <v>222</v>
      </c>
      <c r="D24" s="125" t="s">
        <v>218</v>
      </c>
      <c r="E24" s="325"/>
      <c r="F24" s="325"/>
      <c r="G24" s="192" t="s">
        <v>1890</v>
      </c>
      <c r="H24" s="126" t="s">
        <v>297</v>
      </c>
      <c r="I24" s="126"/>
      <c r="J24" s="125"/>
      <c r="K24" s="127">
        <v>42979</v>
      </c>
      <c r="L24" s="126" t="s">
        <v>223</v>
      </c>
      <c r="M24" s="17" t="s">
        <v>1889</v>
      </c>
      <c r="N24" s="145"/>
      <c r="O24" s="29">
        <v>15000</v>
      </c>
      <c r="P24" s="189"/>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row>
    <row r="25" spans="1:115" s="23" customFormat="1" ht="58.5" customHeight="1">
      <c r="A25" s="317"/>
      <c r="B25" s="318"/>
      <c r="C25" s="7" t="s">
        <v>180</v>
      </c>
      <c r="D25" s="125" t="s">
        <v>181</v>
      </c>
      <c r="E25" s="325"/>
      <c r="F25" s="325"/>
      <c r="G25" s="192" t="s">
        <v>1891</v>
      </c>
      <c r="H25" s="126" t="s">
        <v>297</v>
      </c>
      <c r="I25" s="126"/>
      <c r="J25" s="125"/>
      <c r="K25" s="127">
        <v>42979</v>
      </c>
      <c r="L25" s="126" t="s">
        <v>182</v>
      </c>
      <c r="M25" s="8" t="s">
        <v>1751</v>
      </c>
      <c r="N25" s="145"/>
      <c r="O25" s="29">
        <v>9000</v>
      </c>
      <c r="P25" s="189"/>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row>
    <row r="26" spans="1:115" s="23" customFormat="1" ht="52.5" customHeight="1">
      <c r="A26" s="319"/>
      <c r="B26" s="320"/>
      <c r="C26" s="10" t="s">
        <v>304</v>
      </c>
      <c r="D26" s="11" t="s">
        <v>569</v>
      </c>
      <c r="E26" s="310"/>
      <c r="F26" s="310"/>
      <c r="G26" s="193" t="s">
        <v>1893</v>
      </c>
      <c r="H26" s="125" t="s">
        <v>297</v>
      </c>
      <c r="I26" s="11"/>
      <c r="J26" s="11"/>
      <c r="K26" s="12">
        <v>42949</v>
      </c>
      <c r="L26" s="11" t="s">
        <v>570</v>
      </c>
      <c r="M26" s="11" t="s">
        <v>1892</v>
      </c>
      <c r="N26" s="145"/>
      <c r="O26" s="29">
        <v>11090</v>
      </c>
      <c r="P26" s="189"/>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row>
    <row r="27" spans="1:115" s="23" customFormat="1" ht="54.75" customHeight="1">
      <c r="A27" s="315">
        <v>10</v>
      </c>
      <c r="B27" s="316"/>
      <c r="C27" s="313" t="s">
        <v>544</v>
      </c>
      <c r="D27" s="311" t="s">
        <v>541</v>
      </c>
      <c r="E27" s="309" t="s">
        <v>543</v>
      </c>
      <c r="F27" s="309" t="s">
        <v>542</v>
      </c>
      <c r="G27" s="323" t="s">
        <v>2487</v>
      </c>
      <c r="H27" s="309" t="s">
        <v>297</v>
      </c>
      <c r="I27" s="309"/>
      <c r="J27" s="311"/>
      <c r="K27" s="333">
        <v>43203</v>
      </c>
      <c r="L27" s="309" t="s">
        <v>595</v>
      </c>
      <c r="M27" s="355"/>
      <c r="N27" s="145"/>
      <c r="O27" s="353">
        <v>11300</v>
      </c>
      <c r="P27" s="35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row>
    <row r="28" spans="1:115" s="23" customFormat="1" ht="9.75" customHeight="1">
      <c r="A28" s="319"/>
      <c r="B28" s="320"/>
      <c r="C28" s="314"/>
      <c r="D28" s="312"/>
      <c r="E28" s="310"/>
      <c r="F28" s="310"/>
      <c r="G28" s="324"/>
      <c r="H28" s="310"/>
      <c r="I28" s="310"/>
      <c r="J28" s="312"/>
      <c r="K28" s="334"/>
      <c r="L28" s="310"/>
      <c r="M28" s="356"/>
      <c r="N28" s="145"/>
      <c r="O28" s="353"/>
      <c r="P28" s="35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row>
    <row r="29" spans="1:115" s="23" customFormat="1" ht="69" customHeight="1">
      <c r="A29" s="305">
        <v>11</v>
      </c>
      <c r="B29" s="306"/>
      <c r="C29" s="7" t="s">
        <v>596</v>
      </c>
      <c r="D29" s="125" t="s">
        <v>597</v>
      </c>
      <c r="E29" s="126" t="s">
        <v>1703</v>
      </c>
      <c r="F29" s="126" t="s">
        <v>1702</v>
      </c>
      <c r="G29" s="192" t="s">
        <v>928</v>
      </c>
      <c r="H29" s="126" t="s">
        <v>297</v>
      </c>
      <c r="I29" s="126"/>
      <c r="J29" s="125"/>
      <c r="K29" s="127">
        <v>42233</v>
      </c>
      <c r="L29" s="126" t="s">
        <v>423</v>
      </c>
      <c r="M29" s="126" t="s">
        <v>298</v>
      </c>
      <c r="N29" s="145"/>
      <c r="O29" s="29">
        <v>42871</v>
      </c>
      <c r="P29" s="189"/>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row>
    <row r="30" spans="1:115" s="23" customFormat="1" ht="126.75" customHeight="1">
      <c r="A30" s="305">
        <v>12</v>
      </c>
      <c r="B30" s="306"/>
      <c r="C30" s="7" t="s">
        <v>940</v>
      </c>
      <c r="D30" s="125" t="s">
        <v>941</v>
      </c>
      <c r="E30" s="126" t="s">
        <v>864</v>
      </c>
      <c r="F30" s="126" t="s">
        <v>863</v>
      </c>
      <c r="G30" s="192" t="s">
        <v>1494</v>
      </c>
      <c r="H30" s="126" t="s">
        <v>297</v>
      </c>
      <c r="I30" s="126"/>
      <c r="J30" s="125"/>
      <c r="K30" s="127">
        <v>42233</v>
      </c>
      <c r="L30" s="126" t="s">
        <v>862</v>
      </c>
      <c r="M30" s="141"/>
      <c r="N30" s="145"/>
      <c r="O30" s="29">
        <v>12366</v>
      </c>
      <c r="P30" s="189"/>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row>
    <row r="31" spans="1:115" s="23" customFormat="1" ht="69.75" customHeight="1">
      <c r="A31" s="305">
        <v>13</v>
      </c>
      <c r="B31" s="306"/>
      <c r="C31" s="7" t="s">
        <v>865</v>
      </c>
      <c r="D31" s="125" t="s">
        <v>866</v>
      </c>
      <c r="E31" s="126" t="s">
        <v>199</v>
      </c>
      <c r="F31" s="126" t="s">
        <v>198</v>
      </c>
      <c r="G31" s="192" t="s">
        <v>1495</v>
      </c>
      <c r="H31" s="126" t="s">
        <v>297</v>
      </c>
      <c r="I31" s="126"/>
      <c r="J31" s="125"/>
      <c r="K31" s="127">
        <v>42285</v>
      </c>
      <c r="L31" s="126" t="s">
        <v>1706</v>
      </c>
      <c r="M31" s="141"/>
      <c r="N31" s="145"/>
      <c r="O31" s="29">
        <v>600</v>
      </c>
      <c r="P31" s="189"/>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row>
    <row r="32" spans="1:115" s="23" customFormat="1" ht="66.75" customHeight="1">
      <c r="A32" s="305">
        <v>14</v>
      </c>
      <c r="B32" s="306"/>
      <c r="C32" s="7" t="s">
        <v>200</v>
      </c>
      <c r="D32" s="125" t="s">
        <v>288</v>
      </c>
      <c r="E32" s="126" t="s">
        <v>250</v>
      </c>
      <c r="F32" s="126" t="s">
        <v>252</v>
      </c>
      <c r="G32" s="192" t="s">
        <v>867</v>
      </c>
      <c r="H32" s="126" t="s">
        <v>297</v>
      </c>
      <c r="I32" s="126"/>
      <c r="J32" s="125"/>
      <c r="K32" s="127">
        <v>43204</v>
      </c>
      <c r="L32" s="126" t="s">
        <v>251</v>
      </c>
      <c r="M32" s="13"/>
      <c r="N32" s="145"/>
      <c r="O32" s="29">
        <v>1176537</v>
      </c>
      <c r="P32" s="189"/>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row>
    <row r="33" spans="1:115" s="23" customFormat="1" ht="57.75" customHeight="1">
      <c r="A33" s="305">
        <v>15</v>
      </c>
      <c r="B33" s="306"/>
      <c r="C33" s="7" t="s">
        <v>253</v>
      </c>
      <c r="D33" s="125" t="s">
        <v>254</v>
      </c>
      <c r="E33" s="126" t="s">
        <v>618</v>
      </c>
      <c r="F33" s="126" t="s">
        <v>889</v>
      </c>
      <c r="G33" s="191" t="s">
        <v>1752</v>
      </c>
      <c r="H33" s="126" t="s">
        <v>297</v>
      </c>
      <c r="I33" s="125"/>
      <c r="J33" s="125"/>
      <c r="K33" s="127">
        <v>43135</v>
      </c>
      <c r="L33" s="126" t="s">
        <v>890</v>
      </c>
      <c r="M33" s="8" t="s">
        <v>1751</v>
      </c>
      <c r="N33" s="145"/>
      <c r="O33" s="29">
        <v>18000</v>
      </c>
      <c r="P33" s="189"/>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row>
    <row r="34" spans="1:115" s="23" customFormat="1" ht="130.5" customHeight="1">
      <c r="A34" s="305">
        <v>16</v>
      </c>
      <c r="B34" s="306"/>
      <c r="C34" s="7" t="s">
        <v>621</v>
      </c>
      <c r="D34" s="125" t="s">
        <v>279</v>
      </c>
      <c r="E34" s="126" t="s">
        <v>888</v>
      </c>
      <c r="F34" s="126" t="s">
        <v>887</v>
      </c>
      <c r="G34" s="191" t="s">
        <v>1295</v>
      </c>
      <c r="H34" s="126" t="s">
        <v>297</v>
      </c>
      <c r="I34" s="125"/>
      <c r="J34" s="125"/>
      <c r="K34" s="127">
        <v>42978</v>
      </c>
      <c r="L34" s="126" t="s">
        <v>886</v>
      </c>
      <c r="M34" s="141"/>
      <c r="N34" s="145"/>
      <c r="O34" s="29">
        <v>5350</v>
      </c>
      <c r="P34" s="62">
        <f>O32+O35+O36+O37</f>
        <v>1339683</v>
      </c>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row>
    <row r="35" spans="1:115" s="23" customFormat="1" ht="57" customHeight="1">
      <c r="A35" s="305">
        <v>17</v>
      </c>
      <c r="B35" s="306"/>
      <c r="C35" s="7" t="s">
        <v>1487</v>
      </c>
      <c r="D35" s="125" t="s">
        <v>1488</v>
      </c>
      <c r="E35" s="125" t="s">
        <v>1489</v>
      </c>
      <c r="F35" s="125" t="s">
        <v>1490</v>
      </c>
      <c r="G35" s="193" t="s">
        <v>1492</v>
      </c>
      <c r="H35" s="125" t="s">
        <v>297</v>
      </c>
      <c r="I35" s="125"/>
      <c r="J35" s="125"/>
      <c r="K35" s="127">
        <v>43038</v>
      </c>
      <c r="L35" s="125" t="s">
        <v>1491</v>
      </c>
      <c r="M35" s="38"/>
      <c r="N35" s="145"/>
      <c r="O35" s="29">
        <v>30000</v>
      </c>
      <c r="P35" s="62" t="s">
        <v>2486</v>
      </c>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row>
    <row r="36" spans="1:115" s="23" customFormat="1" ht="39.75" customHeight="1">
      <c r="A36" s="305">
        <v>18</v>
      </c>
      <c r="B36" s="306"/>
      <c r="C36" s="14" t="s">
        <v>261</v>
      </c>
      <c r="D36" s="125" t="s">
        <v>262</v>
      </c>
      <c r="E36" s="125" t="s">
        <v>263</v>
      </c>
      <c r="F36" s="125" t="s">
        <v>264</v>
      </c>
      <c r="G36" s="193" t="s">
        <v>265</v>
      </c>
      <c r="H36" s="125" t="s">
        <v>297</v>
      </c>
      <c r="I36" s="125"/>
      <c r="J36" s="125"/>
      <c r="K36" s="125" t="s">
        <v>266</v>
      </c>
      <c r="L36" s="125" t="s">
        <v>267</v>
      </c>
      <c r="M36" s="125"/>
      <c r="N36" s="145"/>
      <c r="O36" s="29">
        <v>99000</v>
      </c>
      <c r="P36" s="189"/>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row>
    <row r="37" spans="1:115" s="23" customFormat="1" ht="63.75" customHeight="1">
      <c r="A37" s="305">
        <v>19</v>
      </c>
      <c r="B37" s="306"/>
      <c r="C37" s="7" t="s">
        <v>848</v>
      </c>
      <c r="D37" s="11" t="s">
        <v>1059</v>
      </c>
      <c r="E37" s="11" t="s">
        <v>1338</v>
      </c>
      <c r="F37" s="11" t="s">
        <v>1339</v>
      </c>
      <c r="G37" s="193" t="s">
        <v>1340</v>
      </c>
      <c r="H37" s="125" t="s">
        <v>297</v>
      </c>
      <c r="I37" s="11"/>
      <c r="J37" s="11"/>
      <c r="K37" s="12">
        <v>42961</v>
      </c>
      <c r="L37" s="11" t="s">
        <v>846</v>
      </c>
      <c r="M37" s="11"/>
      <c r="N37" s="145"/>
      <c r="O37" s="29">
        <v>34146</v>
      </c>
      <c r="P37" s="62">
        <f>SUM(O13:O37)</f>
        <v>1841688</v>
      </c>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row>
    <row r="38" spans="1:115" s="23" customFormat="1" ht="131.25" customHeight="1">
      <c r="A38" s="305">
        <v>20</v>
      </c>
      <c r="B38" s="306"/>
      <c r="C38" s="7" t="s">
        <v>2007</v>
      </c>
      <c r="D38" s="11" t="s">
        <v>2008</v>
      </c>
      <c r="E38" s="11" t="s">
        <v>2009</v>
      </c>
      <c r="F38" s="11" t="s">
        <v>2010</v>
      </c>
      <c r="G38" s="194" t="s">
        <v>2013</v>
      </c>
      <c r="H38" s="125" t="s">
        <v>297</v>
      </c>
      <c r="I38" s="11"/>
      <c r="J38" s="11"/>
      <c r="K38" s="12" t="s">
        <v>2011</v>
      </c>
      <c r="L38" s="11" t="s">
        <v>2012</v>
      </c>
      <c r="M38" s="11"/>
      <c r="N38" s="19"/>
      <c r="O38" s="30">
        <v>95000</v>
      </c>
      <c r="P38" s="6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row>
    <row r="39" spans="1:115" s="23" customFormat="1" ht="136.5" customHeight="1">
      <c r="A39" s="305">
        <v>21</v>
      </c>
      <c r="B39" s="306"/>
      <c r="C39" s="7" t="s">
        <v>2007</v>
      </c>
      <c r="D39" s="11" t="s">
        <v>2008</v>
      </c>
      <c r="E39" s="11" t="s">
        <v>2009</v>
      </c>
      <c r="F39" s="11" t="s">
        <v>2014</v>
      </c>
      <c r="G39" s="194" t="s">
        <v>2072</v>
      </c>
      <c r="H39" s="125" t="s">
        <v>297</v>
      </c>
      <c r="I39" s="11"/>
      <c r="J39" s="11"/>
      <c r="K39" s="12" t="s">
        <v>2011</v>
      </c>
      <c r="L39" s="11" t="s">
        <v>2015</v>
      </c>
      <c r="M39" s="11"/>
      <c r="N39" s="19"/>
      <c r="O39" s="30">
        <v>90000</v>
      </c>
      <c r="P39" s="189"/>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row>
    <row r="40" spans="1:115" s="23" customFormat="1" ht="136.5" customHeight="1">
      <c r="A40" s="305">
        <v>22</v>
      </c>
      <c r="B40" s="306"/>
      <c r="C40" s="7" t="s">
        <v>2007</v>
      </c>
      <c r="D40" s="11" t="s">
        <v>2008</v>
      </c>
      <c r="E40" s="11" t="s">
        <v>2009</v>
      </c>
      <c r="F40" s="11" t="s">
        <v>2016</v>
      </c>
      <c r="G40" s="194" t="s">
        <v>2017</v>
      </c>
      <c r="H40" s="125" t="s">
        <v>297</v>
      </c>
      <c r="I40" s="11"/>
      <c r="J40" s="11"/>
      <c r="K40" s="12" t="s">
        <v>2011</v>
      </c>
      <c r="L40" s="11" t="s">
        <v>2018</v>
      </c>
      <c r="M40" s="11"/>
      <c r="N40" s="19"/>
      <c r="O40" s="30">
        <v>35000</v>
      </c>
      <c r="P40" s="189"/>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row>
    <row r="41" spans="1:115" s="23" customFormat="1" ht="117.75" customHeight="1">
      <c r="A41" s="305">
        <v>23</v>
      </c>
      <c r="B41" s="306"/>
      <c r="C41" s="7" t="s">
        <v>2499</v>
      </c>
      <c r="D41" s="11" t="s">
        <v>2500</v>
      </c>
      <c r="E41" s="126" t="s">
        <v>2501</v>
      </c>
      <c r="F41" s="11" t="s">
        <v>2502</v>
      </c>
      <c r="G41" s="194" t="s">
        <v>2503</v>
      </c>
      <c r="H41" s="125" t="s">
        <v>297</v>
      </c>
      <c r="I41" s="11"/>
      <c r="J41" s="11"/>
      <c r="K41" s="12">
        <v>43770</v>
      </c>
      <c r="L41" s="11" t="s">
        <v>2504</v>
      </c>
      <c r="M41" s="11"/>
      <c r="N41" s="19"/>
      <c r="O41" s="30">
        <v>1900</v>
      </c>
      <c r="P41" s="189"/>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row>
    <row r="42" spans="1:115" s="23" customFormat="1" ht="69.75" customHeight="1">
      <c r="A42" s="305">
        <v>24</v>
      </c>
      <c r="B42" s="306"/>
      <c r="C42" s="7" t="s">
        <v>2619</v>
      </c>
      <c r="D42" s="11" t="s">
        <v>2620</v>
      </c>
      <c r="E42" s="126" t="s">
        <v>2621</v>
      </c>
      <c r="F42" s="11" t="s">
        <v>2622</v>
      </c>
      <c r="G42" s="194" t="s">
        <v>2623</v>
      </c>
      <c r="H42" s="125" t="s">
        <v>297</v>
      </c>
      <c r="I42" s="11"/>
      <c r="J42" s="11"/>
      <c r="K42" s="12">
        <v>43882</v>
      </c>
      <c r="L42" s="11" t="s">
        <v>2624</v>
      </c>
      <c r="M42" s="11"/>
      <c r="N42" s="19"/>
      <c r="O42" s="30">
        <v>230000</v>
      </c>
      <c r="P42" s="62">
        <f>SUM(O38:O42)</f>
        <v>451900</v>
      </c>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row>
    <row r="43" spans="1:115" s="34" customFormat="1" ht="18.75" customHeight="1">
      <c r="A43" s="342"/>
      <c r="B43" s="343"/>
      <c r="C43" s="42" t="s">
        <v>2625</v>
      </c>
      <c r="D43" s="42"/>
      <c r="E43" s="42"/>
      <c r="F43" s="42"/>
      <c r="G43" s="43">
        <f>O43</f>
        <v>2293588</v>
      </c>
      <c r="H43" s="42"/>
      <c r="I43" s="42"/>
      <c r="J43" s="42"/>
      <c r="K43" s="42"/>
      <c r="L43" s="42"/>
      <c r="M43" s="39"/>
      <c r="N43" s="33"/>
      <c r="O43" s="20">
        <f>SUM(O13:O42)</f>
        <v>2293588</v>
      </c>
      <c r="P43" s="190">
        <f>P37+P42</f>
        <v>2293588</v>
      </c>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row>
    <row r="44" spans="1:115" s="23" customFormat="1" ht="21" customHeight="1">
      <c r="A44" s="279" t="s">
        <v>276</v>
      </c>
      <c r="B44" s="294"/>
      <c r="C44" s="294"/>
      <c r="D44" s="294"/>
      <c r="E44" s="294"/>
      <c r="F44" s="294"/>
      <c r="G44" s="294"/>
      <c r="H44" s="294"/>
      <c r="I44" s="294"/>
      <c r="J44" s="294"/>
      <c r="K44" s="294"/>
      <c r="L44" s="294"/>
      <c r="M44" s="294"/>
      <c r="N44" s="294"/>
      <c r="O44" s="28"/>
      <c r="P44" s="136"/>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row>
    <row r="45" spans="1:115" s="23" customFormat="1" ht="53.25" customHeight="1">
      <c r="A45" s="277">
        <v>1</v>
      </c>
      <c r="B45" s="278"/>
      <c r="C45" s="7" t="s">
        <v>299</v>
      </c>
      <c r="D45" s="125" t="s">
        <v>300</v>
      </c>
      <c r="E45" s="126" t="s">
        <v>211</v>
      </c>
      <c r="F45" s="126" t="s">
        <v>212</v>
      </c>
      <c r="G45" s="191" t="s">
        <v>1299</v>
      </c>
      <c r="H45" s="126" t="s">
        <v>297</v>
      </c>
      <c r="I45" s="125"/>
      <c r="J45" s="125"/>
      <c r="K45" s="127">
        <v>42901</v>
      </c>
      <c r="L45" s="126" t="s">
        <v>213</v>
      </c>
      <c r="M45" s="141"/>
      <c r="N45" s="136"/>
      <c r="O45" s="28">
        <v>760000</v>
      </c>
      <c r="P45" s="136"/>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row>
    <row r="46" spans="1:115" s="23" customFormat="1" ht="53.25" customHeight="1">
      <c r="A46" s="277">
        <v>2</v>
      </c>
      <c r="B46" s="278"/>
      <c r="C46" s="7" t="s">
        <v>2155</v>
      </c>
      <c r="D46" s="125" t="s">
        <v>2156</v>
      </c>
      <c r="E46" s="126" t="s">
        <v>2157</v>
      </c>
      <c r="F46" s="126" t="s">
        <v>2097</v>
      </c>
      <c r="G46" s="191" t="s">
        <v>2158</v>
      </c>
      <c r="H46" s="126" t="s">
        <v>297</v>
      </c>
      <c r="I46" s="125"/>
      <c r="J46" s="125"/>
      <c r="K46" s="127">
        <v>43069</v>
      </c>
      <c r="L46" s="126" t="s">
        <v>2159</v>
      </c>
      <c r="M46" s="141"/>
      <c r="N46" s="136"/>
      <c r="O46" s="28">
        <v>1500</v>
      </c>
      <c r="P46" s="136"/>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row>
    <row r="47" spans="1:115" s="23" customFormat="1" ht="53.25" customHeight="1">
      <c r="A47" s="277">
        <v>3</v>
      </c>
      <c r="B47" s="278"/>
      <c r="C47" s="7" t="s">
        <v>2160</v>
      </c>
      <c r="D47" s="125" t="s">
        <v>2161</v>
      </c>
      <c r="E47" s="126" t="s">
        <v>2162</v>
      </c>
      <c r="F47" s="126" t="s">
        <v>2163</v>
      </c>
      <c r="G47" s="195" t="s">
        <v>2164</v>
      </c>
      <c r="H47" s="126" t="s">
        <v>297</v>
      </c>
      <c r="I47" s="125"/>
      <c r="J47" s="125"/>
      <c r="K47" s="127">
        <v>43608</v>
      </c>
      <c r="L47" s="126" t="s">
        <v>2159</v>
      </c>
      <c r="M47" s="141"/>
      <c r="N47" s="136"/>
      <c r="O47" s="28">
        <v>50000</v>
      </c>
      <c r="P47" s="136"/>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row>
    <row r="48" spans="1:115" s="21" customFormat="1" ht="23.25" customHeight="1">
      <c r="A48" s="279"/>
      <c r="B48" s="280"/>
      <c r="C48" s="47" t="s">
        <v>2460</v>
      </c>
      <c r="D48" s="47"/>
      <c r="E48" s="47"/>
      <c r="F48" s="47"/>
      <c r="G48" s="43">
        <f>O48</f>
        <v>811500</v>
      </c>
      <c r="H48" s="47"/>
      <c r="I48" s="47"/>
      <c r="J48" s="47"/>
      <c r="K48" s="47"/>
      <c r="L48" s="47"/>
      <c r="M48" s="47"/>
      <c r="N48" s="142"/>
      <c r="O48" s="20">
        <f>SUM(O45:O47)</f>
        <v>811500</v>
      </c>
      <c r="P48" s="136"/>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row>
    <row r="49" spans="1:115" s="31" customFormat="1" ht="24.75" customHeight="1">
      <c r="A49" s="279" t="s">
        <v>896</v>
      </c>
      <c r="B49" s="294"/>
      <c r="C49" s="294"/>
      <c r="D49" s="294"/>
      <c r="E49" s="294"/>
      <c r="F49" s="294"/>
      <c r="G49" s="294"/>
      <c r="H49" s="294"/>
      <c r="I49" s="294"/>
      <c r="J49" s="294"/>
      <c r="K49" s="294"/>
      <c r="L49" s="294"/>
      <c r="M49" s="280"/>
      <c r="N49" s="138"/>
      <c r="O49" s="28"/>
      <c r="P49" s="138"/>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21" customFormat="1" ht="51" customHeight="1">
      <c r="A50" s="277">
        <v>1</v>
      </c>
      <c r="B50" s="278"/>
      <c r="C50" s="126" t="s">
        <v>86</v>
      </c>
      <c r="D50" s="126" t="s">
        <v>526</v>
      </c>
      <c r="E50" s="126" t="s">
        <v>247</v>
      </c>
      <c r="F50" s="126" t="s">
        <v>248</v>
      </c>
      <c r="G50" s="196" t="s">
        <v>2128</v>
      </c>
      <c r="H50" s="126" t="s">
        <v>214</v>
      </c>
      <c r="I50" s="126"/>
      <c r="J50" s="126"/>
      <c r="K50" s="128">
        <v>43347</v>
      </c>
      <c r="L50" s="126" t="s">
        <v>249</v>
      </c>
      <c r="M50" s="126" t="s">
        <v>2604</v>
      </c>
      <c r="N50" s="126" t="s">
        <v>2604</v>
      </c>
      <c r="O50" s="28">
        <v>8220</v>
      </c>
      <c r="P50" s="136"/>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row>
    <row r="51" spans="1:115" s="21" customFormat="1" ht="45.75" customHeight="1">
      <c r="A51" s="277">
        <v>2</v>
      </c>
      <c r="B51" s="278"/>
      <c r="C51" s="126" t="s">
        <v>132</v>
      </c>
      <c r="D51" s="126" t="s">
        <v>87</v>
      </c>
      <c r="E51" s="126" t="s">
        <v>1232</v>
      </c>
      <c r="F51" s="126" t="s">
        <v>817</v>
      </c>
      <c r="G51" s="196" t="s">
        <v>2608</v>
      </c>
      <c r="H51" s="126" t="s">
        <v>214</v>
      </c>
      <c r="I51" s="126"/>
      <c r="J51" s="126"/>
      <c r="K51" s="128" t="s">
        <v>1108</v>
      </c>
      <c r="L51" s="126" t="s">
        <v>1233</v>
      </c>
      <c r="M51" s="126" t="s">
        <v>2604</v>
      </c>
      <c r="N51" s="126" t="s">
        <v>2604</v>
      </c>
      <c r="O51" s="28">
        <v>39702</v>
      </c>
      <c r="P51" s="136"/>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row>
    <row r="52" spans="1:115" s="21" customFormat="1" ht="66.75" customHeight="1">
      <c r="A52" s="277">
        <v>3</v>
      </c>
      <c r="B52" s="278"/>
      <c r="C52" s="126" t="s">
        <v>132</v>
      </c>
      <c r="D52" s="126" t="s">
        <v>87</v>
      </c>
      <c r="E52" s="126" t="s">
        <v>1232</v>
      </c>
      <c r="F52" s="126" t="s">
        <v>1234</v>
      </c>
      <c r="G52" s="194" t="s">
        <v>2605</v>
      </c>
      <c r="H52" s="126" t="s">
        <v>214</v>
      </c>
      <c r="I52" s="126"/>
      <c r="J52" s="126"/>
      <c r="K52" s="128" t="s">
        <v>1108</v>
      </c>
      <c r="L52" s="126" t="s">
        <v>1235</v>
      </c>
      <c r="M52" s="126" t="s">
        <v>2606</v>
      </c>
      <c r="N52" s="126" t="s">
        <v>2606</v>
      </c>
      <c r="O52" s="28">
        <v>157801</v>
      </c>
      <c r="P52" s="136"/>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row>
    <row r="53" spans="1:115" s="21" customFormat="1" ht="55.5" customHeight="1">
      <c r="A53" s="277">
        <v>4</v>
      </c>
      <c r="B53" s="278"/>
      <c r="C53" s="126" t="s">
        <v>86</v>
      </c>
      <c r="D53" s="126" t="s">
        <v>526</v>
      </c>
      <c r="E53" s="126" t="s">
        <v>247</v>
      </c>
      <c r="F53" s="126" t="s">
        <v>1236</v>
      </c>
      <c r="G53" s="208" t="s">
        <v>2607</v>
      </c>
      <c r="H53" s="126" t="s">
        <v>214</v>
      </c>
      <c r="I53" s="126"/>
      <c r="J53" s="126"/>
      <c r="K53" s="128">
        <v>43347</v>
      </c>
      <c r="L53" s="126" t="s">
        <v>1237</v>
      </c>
      <c r="M53" s="126" t="s">
        <v>2606</v>
      </c>
      <c r="N53" s="126" t="s">
        <v>2606</v>
      </c>
      <c r="O53" s="28">
        <v>139203</v>
      </c>
      <c r="P53" s="136"/>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row>
    <row r="54" spans="1:115" s="21" customFormat="1" ht="51.75" customHeight="1">
      <c r="A54" s="277">
        <v>5</v>
      </c>
      <c r="B54" s="278"/>
      <c r="C54" s="126" t="s">
        <v>1238</v>
      </c>
      <c r="D54" s="126" t="s">
        <v>464</v>
      </c>
      <c r="E54" s="126" t="s">
        <v>1506</v>
      </c>
      <c r="F54" s="126" t="s">
        <v>1507</v>
      </c>
      <c r="G54" s="196" t="s">
        <v>1231</v>
      </c>
      <c r="H54" s="126" t="s">
        <v>214</v>
      </c>
      <c r="I54" s="126"/>
      <c r="J54" s="126"/>
      <c r="K54" s="128">
        <v>43191</v>
      </c>
      <c r="L54" s="126" t="s">
        <v>1508</v>
      </c>
      <c r="M54" s="126" t="s">
        <v>2604</v>
      </c>
      <c r="N54" s="126" t="s">
        <v>2604</v>
      </c>
      <c r="O54" s="28">
        <v>1500</v>
      </c>
      <c r="P54" s="136"/>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row>
    <row r="55" spans="1:115" s="21" customFormat="1" ht="57" customHeight="1">
      <c r="A55" s="277">
        <v>6</v>
      </c>
      <c r="B55" s="278"/>
      <c r="C55" s="126" t="s">
        <v>1144</v>
      </c>
      <c r="D55" s="126" t="s">
        <v>1145</v>
      </c>
      <c r="E55" s="126" t="s">
        <v>465</v>
      </c>
      <c r="F55" s="126" t="s">
        <v>1146</v>
      </c>
      <c r="G55" s="196" t="s">
        <v>2135</v>
      </c>
      <c r="H55" s="126" t="s">
        <v>214</v>
      </c>
      <c r="I55" s="126"/>
      <c r="J55" s="126"/>
      <c r="K55" s="128" t="s">
        <v>1108</v>
      </c>
      <c r="L55" s="126" t="s">
        <v>1147</v>
      </c>
      <c r="M55" s="126" t="s">
        <v>2606</v>
      </c>
      <c r="N55" s="126" t="s">
        <v>2606</v>
      </c>
      <c r="O55" s="28">
        <v>9000</v>
      </c>
      <c r="P55" s="136"/>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row>
    <row r="56" spans="1:115" s="21" customFormat="1" ht="52.5" customHeight="1">
      <c r="A56" s="277">
        <v>7</v>
      </c>
      <c r="B56" s="278"/>
      <c r="C56" s="126" t="s">
        <v>86</v>
      </c>
      <c r="D56" s="126" t="s">
        <v>526</v>
      </c>
      <c r="E56" s="126" t="s">
        <v>247</v>
      </c>
      <c r="F56" s="126" t="s">
        <v>894</v>
      </c>
      <c r="G56" s="196" t="s">
        <v>2609</v>
      </c>
      <c r="H56" s="126" t="s">
        <v>214</v>
      </c>
      <c r="I56" s="126"/>
      <c r="J56" s="126"/>
      <c r="K56" s="128">
        <v>43347</v>
      </c>
      <c r="L56" s="126" t="s">
        <v>895</v>
      </c>
      <c r="M56" s="126" t="s">
        <v>2604</v>
      </c>
      <c r="N56" s="126" t="s">
        <v>2604</v>
      </c>
      <c r="O56" s="28">
        <v>200</v>
      </c>
      <c r="P56" s="136"/>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row>
    <row r="57" spans="1:115" s="21" customFormat="1" ht="52.5" customHeight="1">
      <c r="A57" s="277">
        <v>8</v>
      </c>
      <c r="B57" s="278"/>
      <c r="C57" s="126" t="s">
        <v>2129</v>
      </c>
      <c r="D57" s="126" t="s">
        <v>2130</v>
      </c>
      <c r="E57" s="126" t="s">
        <v>2131</v>
      </c>
      <c r="F57" s="126" t="s">
        <v>2132</v>
      </c>
      <c r="G57" s="196" t="s">
        <v>2133</v>
      </c>
      <c r="H57" s="126"/>
      <c r="I57" s="126" t="s">
        <v>297</v>
      </c>
      <c r="J57" s="126" t="s">
        <v>297</v>
      </c>
      <c r="K57" s="128">
        <v>43688</v>
      </c>
      <c r="L57" s="126" t="s">
        <v>2134</v>
      </c>
      <c r="M57" s="126"/>
      <c r="N57" s="126"/>
      <c r="O57" s="28">
        <v>21000</v>
      </c>
      <c r="P57" s="136"/>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row>
    <row r="58" spans="1:115" s="21" customFormat="1" ht="64.5" customHeight="1">
      <c r="A58" s="277">
        <v>9</v>
      </c>
      <c r="B58" s="278"/>
      <c r="C58" s="126" t="s">
        <v>2646</v>
      </c>
      <c r="D58" s="126" t="s">
        <v>2647</v>
      </c>
      <c r="E58" s="126" t="s">
        <v>2648</v>
      </c>
      <c r="F58" s="126" t="s">
        <v>2649</v>
      </c>
      <c r="G58" s="196" t="s">
        <v>2656</v>
      </c>
      <c r="H58" s="126" t="s">
        <v>214</v>
      </c>
      <c r="I58" s="126"/>
      <c r="J58" s="126"/>
      <c r="K58" s="128" t="s">
        <v>2650</v>
      </c>
      <c r="L58" s="126" t="s">
        <v>2651</v>
      </c>
      <c r="M58" s="126"/>
      <c r="N58" s="126"/>
      <c r="O58" s="28">
        <v>22000</v>
      </c>
      <c r="P58" s="136"/>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row>
    <row r="59" spans="1:115" s="21" customFormat="1" ht="75" customHeight="1">
      <c r="A59" s="277">
        <v>10</v>
      </c>
      <c r="B59" s="278"/>
      <c r="C59" s="126" t="s">
        <v>2652</v>
      </c>
      <c r="D59" s="126" t="s">
        <v>2653</v>
      </c>
      <c r="E59" s="126" t="s">
        <v>2648</v>
      </c>
      <c r="F59" s="126" t="s">
        <v>2654</v>
      </c>
      <c r="G59" s="196" t="s">
        <v>2657</v>
      </c>
      <c r="H59" s="71" t="s">
        <v>214</v>
      </c>
      <c r="I59" s="105"/>
      <c r="J59" s="105"/>
      <c r="K59" s="128" t="s">
        <v>2650</v>
      </c>
      <c r="L59" s="126" t="s">
        <v>2655</v>
      </c>
      <c r="M59" s="126"/>
      <c r="N59" s="126"/>
      <c r="O59" s="28">
        <v>20000</v>
      </c>
      <c r="P59" s="136"/>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row>
    <row r="60" spans="1:115" s="21" customFormat="1" ht="24" customHeight="1">
      <c r="A60" s="342"/>
      <c r="B60" s="343"/>
      <c r="C60" s="42" t="s">
        <v>2658</v>
      </c>
      <c r="D60" s="42"/>
      <c r="E60" s="42"/>
      <c r="F60" s="42"/>
      <c r="G60" s="43">
        <f>O60</f>
        <v>418626</v>
      </c>
      <c r="H60" s="42"/>
      <c r="I60" s="42"/>
      <c r="J60" s="42"/>
      <c r="K60" s="42"/>
      <c r="L60" s="42"/>
      <c r="M60" s="42"/>
      <c r="N60" s="142"/>
      <c r="O60" s="20">
        <f>SUM(O50:O59)</f>
        <v>418626</v>
      </c>
      <c r="P60" s="136"/>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row>
    <row r="61" spans="1:115" s="23" customFormat="1" ht="22.5" customHeight="1">
      <c r="A61" s="279" t="s">
        <v>657</v>
      </c>
      <c r="B61" s="294"/>
      <c r="C61" s="294"/>
      <c r="D61" s="294"/>
      <c r="E61" s="294"/>
      <c r="F61" s="294"/>
      <c r="G61" s="294"/>
      <c r="H61" s="294"/>
      <c r="I61" s="294"/>
      <c r="J61" s="294"/>
      <c r="K61" s="294"/>
      <c r="L61" s="294"/>
      <c r="M61" s="280"/>
      <c r="N61" s="136"/>
      <c r="O61" s="28"/>
      <c r="P61" s="136"/>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row>
    <row r="62" spans="1:115" s="23" customFormat="1" ht="76.5" customHeight="1">
      <c r="A62" s="277">
        <v>1</v>
      </c>
      <c r="B62" s="278"/>
      <c r="C62" s="265" t="s">
        <v>91</v>
      </c>
      <c r="D62" s="260" t="s">
        <v>92</v>
      </c>
      <c r="E62" s="260" t="s">
        <v>93</v>
      </c>
      <c r="F62" s="260" t="s">
        <v>2244</v>
      </c>
      <c r="G62" s="261" t="s">
        <v>2245</v>
      </c>
      <c r="H62" s="260" t="s">
        <v>214</v>
      </c>
      <c r="I62" s="260"/>
      <c r="J62" s="260"/>
      <c r="K62" s="262" t="s">
        <v>2246</v>
      </c>
      <c r="L62" s="260" t="s">
        <v>271</v>
      </c>
      <c r="M62" s="141"/>
      <c r="N62" s="136"/>
      <c r="O62" s="28">
        <v>78917</v>
      </c>
      <c r="P62" s="136"/>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row>
    <row r="63" spans="1:115" s="23" customFormat="1" ht="94.5" customHeight="1">
      <c r="A63" s="277">
        <v>2</v>
      </c>
      <c r="B63" s="278"/>
      <c r="C63" s="265" t="s">
        <v>1228</v>
      </c>
      <c r="D63" s="260" t="s">
        <v>2247</v>
      </c>
      <c r="E63" s="260" t="s">
        <v>1229</v>
      </c>
      <c r="F63" s="260" t="s">
        <v>2248</v>
      </c>
      <c r="G63" s="260" t="s">
        <v>2488</v>
      </c>
      <c r="H63" s="260" t="s">
        <v>214</v>
      </c>
      <c r="I63" s="260"/>
      <c r="J63" s="260"/>
      <c r="K63" s="262">
        <v>43740</v>
      </c>
      <c r="L63" s="260" t="s">
        <v>1230</v>
      </c>
      <c r="M63" s="141"/>
      <c r="N63" s="136"/>
      <c r="O63" s="28">
        <v>39000</v>
      </c>
      <c r="P63" s="136"/>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row>
    <row r="64" spans="1:115" s="23" customFormat="1" ht="109.5" customHeight="1">
      <c r="A64" s="277">
        <v>3</v>
      </c>
      <c r="B64" s="278"/>
      <c r="C64" s="265" t="s">
        <v>1753</v>
      </c>
      <c r="D64" s="260" t="s">
        <v>94</v>
      </c>
      <c r="E64" s="260" t="s">
        <v>95</v>
      </c>
      <c r="F64" s="260" t="s">
        <v>2249</v>
      </c>
      <c r="G64" s="260" t="s">
        <v>96</v>
      </c>
      <c r="H64" s="260" t="s">
        <v>1754</v>
      </c>
      <c r="I64" s="260"/>
      <c r="J64" s="260"/>
      <c r="K64" s="262" t="s">
        <v>2250</v>
      </c>
      <c r="L64" s="260" t="s">
        <v>97</v>
      </c>
      <c r="M64" s="141"/>
      <c r="N64" s="136"/>
      <c r="O64" s="28">
        <v>1167599</v>
      </c>
      <c r="P64" s="136"/>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row>
    <row r="65" spans="1:115" s="23" customFormat="1" ht="69.75" customHeight="1">
      <c r="A65" s="277">
        <v>4</v>
      </c>
      <c r="B65" s="278"/>
      <c r="C65" s="265" t="s">
        <v>1154</v>
      </c>
      <c r="D65" s="260" t="s">
        <v>1155</v>
      </c>
      <c r="E65" s="260" t="s">
        <v>1156</v>
      </c>
      <c r="F65" s="260" t="s">
        <v>2251</v>
      </c>
      <c r="G65" s="264" t="s">
        <v>2173</v>
      </c>
      <c r="H65" s="260" t="s">
        <v>1755</v>
      </c>
      <c r="I65" s="260"/>
      <c r="J65" s="260"/>
      <c r="K65" s="262" t="s">
        <v>2683</v>
      </c>
      <c r="L65" s="260" t="s">
        <v>1157</v>
      </c>
      <c r="M65" s="141"/>
      <c r="N65" s="136"/>
      <c r="O65" s="28">
        <v>121022</v>
      </c>
      <c r="P65" s="136"/>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c r="DB65" s="22"/>
      <c r="DC65" s="22"/>
      <c r="DD65" s="22"/>
      <c r="DE65" s="22"/>
      <c r="DF65" s="22"/>
      <c r="DG65" s="22"/>
      <c r="DH65" s="22"/>
      <c r="DI65" s="22"/>
      <c r="DJ65" s="22"/>
      <c r="DK65" s="22"/>
    </row>
    <row r="66" spans="1:115" s="23" customFormat="1" ht="87" customHeight="1">
      <c r="A66" s="277">
        <v>5</v>
      </c>
      <c r="B66" s="278"/>
      <c r="C66" s="265" t="s">
        <v>1225</v>
      </c>
      <c r="D66" s="260" t="s">
        <v>1155</v>
      </c>
      <c r="E66" s="260" t="s">
        <v>1226</v>
      </c>
      <c r="F66" s="260" t="s">
        <v>2252</v>
      </c>
      <c r="G66" s="264" t="s">
        <v>2174</v>
      </c>
      <c r="H66" s="260" t="s">
        <v>1754</v>
      </c>
      <c r="I66" s="260"/>
      <c r="J66" s="260"/>
      <c r="K66" s="262">
        <v>43896</v>
      </c>
      <c r="L66" s="260" t="s">
        <v>1227</v>
      </c>
      <c r="M66" s="141"/>
      <c r="N66" s="136"/>
      <c r="O66" s="28">
        <v>216331</v>
      </c>
      <c r="P66" s="136"/>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row>
    <row r="67" spans="1:115" s="23" customFormat="1" ht="97.5" customHeight="1">
      <c r="A67" s="277">
        <v>6</v>
      </c>
      <c r="B67" s="278"/>
      <c r="C67" s="265" t="s">
        <v>2080</v>
      </c>
      <c r="D67" s="260" t="s">
        <v>2247</v>
      </c>
      <c r="E67" s="260" t="s">
        <v>2081</v>
      </c>
      <c r="F67" s="260" t="s">
        <v>1756</v>
      </c>
      <c r="G67" s="264" t="s">
        <v>2253</v>
      </c>
      <c r="H67" s="260" t="s">
        <v>1754</v>
      </c>
      <c r="I67" s="260"/>
      <c r="J67" s="260"/>
      <c r="K67" s="262" t="s">
        <v>2563</v>
      </c>
      <c r="L67" s="260" t="s">
        <v>1757</v>
      </c>
      <c r="M67" s="141"/>
      <c r="N67" s="136"/>
      <c r="O67" s="28">
        <v>55000</v>
      </c>
      <c r="P67" s="136"/>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row>
    <row r="68" spans="1:115" s="23" customFormat="1" ht="91.5" customHeight="1">
      <c r="A68" s="277">
        <v>7</v>
      </c>
      <c r="B68" s="278"/>
      <c r="C68" s="265" t="s">
        <v>2082</v>
      </c>
      <c r="D68" s="260" t="s">
        <v>2254</v>
      </c>
      <c r="E68" s="260" t="s">
        <v>2083</v>
      </c>
      <c r="F68" s="260" t="s">
        <v>2255</v>
      </c>
      <c r="G68" s="264" t="s">
        <v>2256</v>
      </c>
      <c r="H68" s="260" t="s">
        <v>214</v>
      </c>
      <c r="I68" s="260"/>
      <c r="J68" s="260"/>
      <c r="K68" s="263" t="s">
        <v>2684</v>
      </c>
      <c r="L68" s="260" t="s">
        <v>2084</v>
      </c>
      <c r="M68" s="126"/>
      <c r="N68" s="136"/>
      <c r="O68" s="28">
        <v>10272</v>
      </c>
      <c r="P68" s="136"/>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row>
    <row r="69" spans="1:115" s="23" customFormat="1" ht="94.5" customHeight="1">
      <c r="A69" s="277">
        <v>8</v>
      </c>
      <c r="B69" s="278"/>
      <c r="C69" s="265" t="s">
        <v>2257</v>
      </c>
      <c r="D69" s="260" t="s">
        <v>2258</v>
      </c>
      <c r="E69" s="260" t="s">
        <v>2259</v>
      </c>
      <c r="F69" s="260" t="s">
        <v>2260</v>
      </c>
      <c r="G69" s="264" t="s">
        <v>2261</v>
      </c>
      <c r="H69" s="260" t="s">
        <v>297</v>
      </c>
      <c r="I69" s="260"/>
      <c r="J69" s="260"/>
      <c r="K69" s="262">
        <v>44029</v>
      </c>
      <c r="L69" s="260" t="s">
        <v>2262</v>
      </c>
      <c r="M69" s="126"/>
      <c r="N69" s="136"/>
      <c r="O69" s="28">
        <v>24233.75</v>
      </c>
      <c r="P69" s="136"/>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row>
    <row r="70" spans="1:115" s="23" customFormat="1" ht="107.25" customHeight="1">
      <c r="A70" s="277">
        <v>9</v>
      </c>
      <c r="B70" s="278"/>
      <c r="C70" s="265" t="s">
        <v>2263</v>
      </c>
      <c r="D70" s="260" t="s">
        <v>2264</v>
      </c>
      <c r="E70" s="260" t="s">
        <v>2265</v>
      </c>
      <c r="F70" s="260" t="s">
        <v>2266</v>
      </c>
      <c r="G70" s="264" t="s">
        <v>2267</v>
      </c>
      <c r="H70" s="260" t="s">
        <v>297</v>
      </c>
      <c r="I70" s="260"/>
      <c r="J70" s="260"/>
      <c r="K70" s="263" t="s">
        <v>3019</v>
      </c>
      <c r="L70" s="260" t="s">
        <v>2268</v>
      </c>
      <c r="M70" s="126"/>
      <c r="N70" s="136"/>
      <c r="O70" s="28">
        <v>130000</v>
      </c>
      <c r="P70" s="136"/>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row>
    <row r="71" spans="1:115" s="23" customFormat="1" ht="88.5" customHeight="1">
      <c r="A71" s="277">
        <v>10</v>
      </c>
      <c r="B71" s="278"/>
      <c r="C71" s="265" t="s">
        <v>2313</v>
      </c>
      <c r="D71" s="260" t="s">
        <v>2314</v>
      </c>
      <c r="E71" s="260" t="s">
        <v>2265</v>
      </c>
      <c r="F71" s="260" t="s">
        <v>2315</v>
      </c>
      <c r="G71" s="264" t="s">
        <v>2316</v>
      </c>
      <c r="H71" s="260" t="s">
        <v>297</v>
      </c>
      <c r="I71" s="260"/>
      <c r="J71" s="260"/>
      <c r="K71" s="262">
        <v>44027</v>
      </c>
      <c r="L71" s="260" t="s">
        <v>2317</v>
      </c>
      <c r="M71" s="126"/>
      <c r="N71" s="136"/>
      <c r="O71" s="28">
        <v>69530</v>
      </c>
      <c r="P71" s="136"/>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row>
    <row r="72" spans="1:115" s="23" customFormat="1" ht="105" customHeight="1">
      <c r="A72" s="277">
        <v>11</v>
      </c>
      <c r="B72" s="278"/>
      <c r="C72" s="266" t="s">
        <v>2318</v>
      </c>
      <c r="D72" s="266" t="s">
        <v>2319</v>
      </c>
      <c r="E72" s="267" t="s">
        <v>2320</v>
      </c>
      <c r="F72" s="267" t="s">
        <v>2321</v>
      </c>
      <c r="G72" s="269" t="s">
        <v>2322</v>
      </c>
      <c r="H72" s="260" t="s">
        <v>297</v>
      </c>
      <c r="I72" s="260"/>
      <c r="J72" s="260"/>
      <c r="K72" s="262">
        <v>43909</v>
      </c>
      <c r="L72" s="260" t="s">
        <v>2323</v>
      </c>
      <c r="M72" s="126"/>
      <c r="N72" s="136"/>
      <c r="O72" s="28">
        <v>23810</v>
      </c>
      <c r="P72" s="136"/>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row>
    <row r="73" spans="1:115" s="23" customFormat="1" ht="89.25" customHeight="1">
      <c r="A73" s="277">
        <v>12</v>
      </c>
      <c r="B73" s="278"/>
      <c r="C73" s="260" t="s">
        <v>2324</v>
      </c>
      <c r="D73" s="260" t="s">
        <v>2258</v>
      </c>
      <c r="E73" s="260" t="s">
        <v>2325</v>
      </c>
      <c r="F73" s="260" t="s">
        <v>2326</v>
      </c>
      <c r="G73" s="268" t="s">
        <v>2327</v>
      </c>
      <c r="H73" s="260" t="s">
        <v>297</v>
      </c>
      <c r="I73" s="260"/>
      <c r="J73" s="260"/>
      <c r="K73" s="263" t="s">
        <v>2285</v>
      </c>
      <c r="L73" s="260" t="s">
        <v>2328</v>
      </c>
      <c r="M73" s="126"/>
      <c r="N73" s="136"/>
      <c r="O73" s="28">
        <v>10815.5</v>
      </c>
      <c r="P73" s="136"/>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row>
    <row r="74" spans="1:115" s="23" customFormat="1" ht="89.25" customHeight="1">
      <c r="A74" s="277">
        <v>13</v>
      </c>
      <c r="B74" s="278"/>
      <c r="C74" s="260" t="s">
        <v>2423</v>
      </c>
      <c r="D74" s="260" t="s">
        <v>2424</v>
      </c>
      <c r="E74" s="260" t="s">
        <v>2425</v>
      </c>
      <c r="F74" s="260" t="s">
        <v>2426</v>
      </c>
      <c r="G74" s="268" t="s">
        <v>2427</v>
      </c>
      <c r="H74" s="260" t="s">
        <v>297</v>
      </c>
      <c r="I74" s="260"/>
      <c r="J74" s="260"/>
      <c r="K74" s="263" t="s">
        <v>2285</v>
      </c>
      <c r="L74" s="260" t="s">
        <v>2428</v>
      </c>
      <c r="M74" s="126"/>
      <c r="N74" s="136"/>
      <c r="O74" s="28">
        <v>45000</v>
      </c>
      <c r="P74" s="136"/>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row>
    <row r="75" spans="1:115" s="23" customFormat="1" ht="89.25" customHeight="1">
      <c r="A75" s="277">
        <v>14</v>
      </c>
      <c r="B75" s="278"/>
      <c r="C75" s="260" t="s">
        <v>3020</v>
      </c>
      <c r="D75" s="260" t="s">
        <v>3021</v>
      </c>
      <c r="E75" s="260" t="s">
        <v>3022</v>
      </c>
      <c r="F75" s="260" t="s">
        <v>3023</v>
      </c>
      <c r="G75" s="268" t="s">
        <v>3024</v>
      </c>
      <c r="H75" s="260" t="s">
        <v>297</v>
      </c>
      <c r="I75" s="260"/>
      <c r="J75" s="260"/>
      <c r="K75" s="263" t="s">
        <v>3025</v>
      </c>
      <c r="L75" s="260" t="s">
        <v>3026</v>
      </c>
      <c r="M75" s="126"/>
      <c r="N75" s="136"/>
      <c r="O75" s="28">
        <v>195745.223</v>
      </c>
      <c r="P75" s="136"/>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row>
    <row r="76" spans="1:115" s="23" customFormat="1" ht="81.75" customHeight="1">
      <c r="A76" s="277">
        <v>15</v>
      </c>
      <c r="B76" s="278"/>
      <c r="C76" s="260" t="s">
        <v>2797</v>
      </c>
      <c r="D76" s="260" t="s">
        <v>2798</v>
      </c>
      <c r="E76" s="260" t="s">
        <v>2799</v>
      </c>
      <c r="F76" s="260" t="s">
        <v>2800</v>
      </c>
      <c r="G76" s="260" t="s">
        <v>3027</v>
      </c>
      <c r="H76" s="260" t="s">
        <v>2801</v>
      </c>
      <c r="I76" s="260"/>
      <c r="J76" s="260"/>
      <c r="K76" s="263" t="s">
        <v>2802</v>
      </c>
      <c r="L76" s="260" t="s">
        <v>2803</v>
      </c>
      <c r="M76" s="126"/>
      <c r="N76" s="136"/>
      <c r="O76" s="28">
        <v>3528</v>
      </c>
      <c r="P76" s="136"/>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row>
    <row r="77" spans="1:115" s="21" customFormat="1" ht="19.5" customHeight="1">
      <c r="A77" s="335"/>
      <c r="B77" s="336"/>
      <c r="C77" s="42" t="s">
        <v>3028</v>
      </c>
      <c r="D77" s="42"/>
      <c r="E77" s="42"/>
      <c r="F77" s="42"/>
      <c r="G77" s="43">
        <f>O77</f>
        <v>2190803.473</v>
      </c>
      <c r="H77" s="42"/>
      <c r="I77" s="42"/>
      <c r="J77" s="42"/>
      <c r="K77" s="42"/>
      <c r="L77" s="42"/>
      <c r="M77" s="42"/>
      <c r="N77" s="142"/>
      <c r="O77" s="20">
        <f>SUM(O62:O76)</f>
        <v>2190803.473</v>
      </c>
      <c r="P77" s="136"/>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row>
    <row r="78" spans="1:115" s="23" customFormat="1" ht="19.5" customHeight="1">
      <c r="A78" s="279" t="s">
        <v>658</v>
      </c>
      <c r="B78" s="294"/>
      <c r="C78" s="294"/>
      <c r="D78" s="294"/>
      <c r="E78" s="294"/>
      <c r="F78" s="294"/>
      <c r="G78" s="294"/>
      <c r="H78" s="294"/>
      <c r="I78" s="294"/>
      <c r="J78" s="294"/>
      <c r="K78" s="294"/>
      <c r="L78" s="294"/>
      <c r="M78" s="280"/>
      <c r="N78" s="136"/>
      <c r="O78" s="28"/>
      <c r="P78" s="136"/>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row>
    <row r="79" spans="1:115" s="23" customFormat="1" ht="60" customHeight="1">
      <c r="A79" s="287">
        <v>1</v>
      </c>
      <c r="B79" s="288"/>
      <c r="C79" s="125" t="s">
        <v>1656</v>
      </c>
      <c r="D79" s="125" t="s">
        <v>1657</v>
      </c>
      <c r="E79" s="125" t="s">
        <v>1658</v>
      </c>
      <c r="F79" s="125" t="s">
        <v>1659</v>
      </c>
      <c r="G79" s="197" t="s">
        <v>1660</v>
      </c>
      <c r="H79" s="76"/>
      <c r="I79" s="76"/>
      <c r="J79" s="76" t="s">
        <v>297</v>
      </c>
      <c r="K79" s="67">
        <v>42739</v>
      </c>
      <c r="L79" s="125" t="s">
        <v>1661</v>
      </c>
      <c r="M79" s="210"/>
      <c r="N79" s="213"/>
      <c r="O79" s="211">
        <v>20000</v>
      </c>
      <c r="P79" s="28"/>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row>
    <row r="80" spans="1:115" s="23" customFormat="1" ht="49.5" customHeight="1">
      <c r="A80" s="287">
        <v>2</v>
      </c>
      <c r="B80" s="288"/>
      <c r="C80" s="125" t="s">
        <v>393</v>
      </c>
      <c r="D80" s="125" t="s">
        <v>394</v>
      </c>
      <c r="E80" s="125" t="s">
        <v>395</v>
      </c>
      <c r="F80" s="214" t="s">
        <v>396</v>
      </c>
      <c r="G80" s="197" t="s">
        <v>397</v>
      </c>
      <c r="H80" s="76" t="s">
        <v>297</v>
      </c>
      <c r="I80" s="76"/>
      <c r="J80" s="76"/>
      <c r="K80" s="67">
        <v>42902</v>
      </c>
      <c r="L80" s="125" t="s">
        <v>398</v>
      </c>
      <c r="M80" s="210"/>
      <c r="N80" s="213"/>
      <c r="O80" s="211">
        <v>3500</v>
      </c>
      <c r="P80" s="28"/>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row>
    <row r="81" spans="1:115" s="23" customFormat="1" ht="55.5" customHeight="1">
      <c r="A81" s="287">
        <v>3</v>
      </c>
      <c r="B81" s="288"/>
      <c r="C81" s="125" t="s">
        <v>399</v>
      </c>
      <c r="D81" s="125" t="s">
        <v>400</v>
      </c>
      <c r="E81" s="125" t="s">
        <v>401</v>
      </c>
      <c r="F81" s="125" t="s">
        <v>402</v>
      </c>
      <c r="G81" s="197" t="s">
        <v>403</v>
      </c>
      <c r="H81" s="76" t="s">
        <v>297</v>
      </c>
      <c r="I81" s="76"/>
      <c r="J81" s="76"/>
      <c r="K81" s="67">
        <v>42725</v>
      </c>
      <c r="L81" s="125" t="s">
        <v>404</v>
      </c>
      <c r="M81" s="210"/>
      <c r="N81" s="213"/>
      <c r="O81" s="211">
        <v>2862.637</v>
      </c>
      <c r="P81" s="28"/>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row>
    <row r="82" spans="1:115" s="23" customFormat="1" ht="51.75" customHeight="1">
      <c r="A82" s="287">
        <v>4</v>
      </c>
      <c r="B82" s="288"/>
      <c r="C82" s="125" t="s">
        <v>399</v>
      </c>
      <c r="D82" s="125" t="s">
        <v>400</v>
      </c>
      <c r="E82" s="125" t="s">
        <v>401</v>
      </c>
      <c r="F82" s="125" t="s">
        <v>405</v>
      </c>
      <c r="G82" s="186" t="s">
        <v>406</v>
      </c>
      <c r="H82" s="76" t="s">
        <v>297</v>
      </c>
      <c r="I82" s="76"/>
      <c r="J82" s="76"/>
      <c r="K82" s="67">
        <v>42725</v>
      </c>
      <c r="L82" s="125" t="s">
        <v>407</v>
      </c>
      <c r="M82" s="210"/>
      <c r="N82" s="213"/>
      <c r="O82" s="211">
        <v>3816.85</v>
      </c>
      <c r="P82" s="28"/>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row>
    <row r="83" spans="1:115" s="23" customFormat="1" ht="49.5" customHeight="1">
      <c r="A83" s="287">
        <v>5</v>
      </c>
      <c r="B83" s="288"/>
      <c r="C83" s="125" t="s">
        <v>399</v>
      </c>
      <c r="D83" s="125" t="s">
        <v>400</v>
      </c>
      <c r="E83" s="125" t="s">
        <v>401</v>
      </c>
      <c r="F83" s="125" t="s">
        <v>408</v>
      </c>
      <c r="G83" s="186" t="s">
        <v>409</v>
      </c>
      <c r="H83" s="76" t="s">
        <v>297</v>
      </c>
      <c r="I83" s="76"/>
      <c r="J83" s="76"/>
      <c r="K83" s="67">
        <v>42725</v>
      </c>
      <c r="L83" s="125" t="s">
        <v>410</v>
      </c>
      <c r="M83" s="210"/>
      <c r="N83" s="213"/>
      <c r="O83" s="211">
        <v>1526.74</v>
      </c>
      <c r="P83" s="28"/>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row>
    <row r="84" spans="1:115" s="23" customFormat="1" ht="52.5" customHeight="1">
      <c r="A84" s="287">
        <v>6</v>
      </c>
      <c r="B84" s="288"/>
      <c r="C84" s="125" t="s">
        <v>399</v>
      </c>
      <c r="D84" s="125" t="s">
        <v>400</v>
      </c>
      <c r="E84" s="125" t="s">
        <v>401</v>
      </c>
      <c r="F84" s="125" t="s">
        <v>411</v>
      </c>
      <c r="G84" s="186" t="s">
        <v>412</v>
      </c>
      <c r="H84" s="76" t="s">
        <v>297</v>
      </c>
      <c r="I84" s="76"/>
      <c r="J84" s="76"/>
      <c r="K84" s="67">
        <v>42725</v>
      </c>
      <c r="L84" s="125" t="s">
        <v>439</v>
      </c>
      <c r="M84" s="210"/>
      <c r="N84" s="213"/>
      <c r="O84" s="211">
        <v>15267.4</v>
      </c>
      <c r="P84" s="28"/>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row>
    <row r="85" spans="1:115" s="23" customFormat="1" ht="54" customHeight="1">
      <c r="A85" s="287">
        <v>7</v>
      </c>
      <c r="B85" s="288"/>
      <c r="C85" s="125" t="s">
        <v>399</v>
      </c>
      <c r="D85" s="125" t="s">
        <v>400</v>
      </c>
      <c r="E85" s="125" t="s">
        <v>401</v>
      </c>
      <c r="F85" s="125" t="s">
        <v>440</v>
      </c>
      <c r="G85" s="186" t="s">
        <v>441</v>
      </c>
      <c r="H85" s="76" t="s">
        <v>297</v>
      </c>
      <c r="I85" s="76"/>
      <c r="J85" s="76"/>
      <c r="K85" s="67">
        <v>42725</v>
      </c>
      <c r="L85" s="125" t="s">
        <v>442</v>
      </c>
      <c r="M85" s="210"/>
      <c r="N85" s="213"/>
      <c r="O85" s="211">
        <v>4771.062</v>
      </c>
      <c r="P85" s="28"/>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row>
    <row r="86" spans="1:115" s="23" customFormat="1" ht="67.5" customHeight="1">
      <c r="A86" s="287">
        <v>8</v>
      </c>
      <c r="B86" s="288"/>
      <c r="C86" s="77" t="s">
        <v>399</v>
      </c>
      <c r="D86" s="125" t="s">
        <v>400</v>
      </c>
      <c r="E86" s="125" t="s">
        <v>401</v>
      </c>
      <c r="F86" s="77" t="s">
        <v>443</v>
      </c>
      <c r="G86" s="186" t="s">
        <v>441</v>
      </c>
      <c r="H86" s="76" t="s">
        <v>297</v>
      </c>
      <c r="I86" s="76"/>
      <c r="J86" s="76"/>
      <c r="K86" s="67">
        <v>42725</v>
      </c>
      <c r="L86" s="125" t="s">
        <v>444</v>
      </c>
      <c r="M86" s="210"/>
      <c r="N86" s="213"/>
      <c r="O86" s="211">
        <v>4771.062</v>
      </c>
      <c r="P86" s="28"/>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row>
    <row r="87" spans="1:115" s="23" customFormat="1" ht="51" customHeight="1">
      <c r="A87" s="287">
        <v>9</v>
      </c>
      <c r="B87" s="288"/>
      <c r="C87" s="215" t="s">
        <v>445</v>
      </c>
      <c r="D87" s="125" t="s">
        <v>446</v>
      </c>
      <c r="E87" s="125" t="s">
        <v>1439</v>
      </c>
      <c r="F87" s="77" t="s">
        <v>1440</v>
      </c>
      <c r="G87" s="186" t="s">
        <v>1441</v>
      </c>
      <c r="H87" s="76" t="s">
        <v>297</v>
      </c>
      <c r="I87" s="210"/>
      <c r="J87" s="210"/>
      <c r="K87" s="67">
        <v>42714</v>
      </c>
      <c r="L87" s="125" t="s">
        <v>1442</v>
      </c>
      <c r="M87" s="210"/>
      <c r="N87" s="213"/>
      <c r="O87" s="211">
        <v>31050</v>
      </c>
      <c r="P87" s="28"/>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row>
    <row r="88" spans="1:115" s="23" customFormat="1" ht="61.5" customHeight="1">
      <c r="A88" s="287">
        <v>10</v>
      </c>
      <c r="B88" s="288"/>
      <c r="C88" s="126" t="s">
        <v>1443</v>
      </c>
      <c r="D88" s="126" t="s">
        <v>1462</v>
      </c>
      <c r="E88" s="126" t="s">
        <v>1463</v>
      </c>
      <c r="F88" s="126" t="s">
        <v>1464</v>
      </c>
      <c r="G88" s="196" t="s">
        <v>1465</v>
      </c>
      <c r="H88" s="126" t="s">
        <v>297</v>
      </c>
      <c r="I88" s="126"/>
      <c r="J88" s="126"/>
      <c r="K88" s="128" t="s">
        <v>1466</v>
      </c>
      <c r="L88" s="126" t="s">
        <v>935</v>
      </c>
      <c r="M88" s="216"/>
      <c r="N88" s="213"/>
      <c r="O88" s="211">
        <v>22300</v>
      </c>
      <c r="P88" s="28"/>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row>
    <row r="89" spans="1:115" s="23" customFormat="1" ht="66.75" customHeight="1">
      <c r="A89" s="287">
        <v>11</v>
      </c>
      <c r="B89" s="288"/>
      <c r="C89" s="77" t="s">
        <v>936</v>
      </c>
      <c r="D89" s="125" t="s">
        <v>937</v>
      </c>
      <c r="E89" s="125" t="s">
        <v>938</v>
      </c>
      <c r="F89" s="77" t="s">
        <v>939</v>
      </c>
      <c r="G89" s="186" t="s">
        <v>458</v>
      </c>
      <c r="H89" s="76" t="s">
        <v>297</v>
      </c>
      <c r="I89" s="76"/>
      <c r="J89" s="76" t="s">
        <v>297</v>
      </c>
      <c r="K89" s="67">
        <v>42740</v>
      </c>
      <c r="L89" s="125" t="s">
        <v>459</v>
      </c>
      <c r="M89" s="210"/>
      <c r="N89" s="213"/>
      <c r="O89" s="217">
        <v>38000</v>
      </c>
      <c r="P89" s="28"/>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row>
    <row r="90" spans="1:115" s="23" customFormat="1" ht="63.75" customHeight="1">
      <c r="A90" s="287">
        <v>12</v>
      </c>
      <c r="B90" s="288"/>
      <c r="C90" s="218" t="s">
        <v>936</v>
      </c>
      <c r="D90" s="218" t="s">
        <v>937</v>
      </c>
      <c r="E90" s="218" t="s">
        <v>682</v>
      </c>
      <c r="F90" s="218" t="s">
        <v>683</v>
      </c>
      <c r="G90" s="198" t="s">
        <v>684</v>
      </c>
      <c r="H90" s="218" t="s">
        <v>297</v>
      </c>
      <c r="I90" s="218"/>
      <c r="J90" s="218" t="s">
        <v>297</v>
      </c>
      <c r="K90" s="219">
        <v>42740</v>
      </c>
      <c r="L90" s="218" t="s">
        <v>685</v>
      </c>
      <c r="M90" s="210"/>
      <c r="N90" s="213"/>
      <c r="O90" s="211">
        <v>65000</v>
      </c>
      <c r="P90" s="28"/>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row>
    <row r="91" spans="1:115" s="23" customFormat="1" ht="67.5" customHeight="1">
      <c r="A91" s="287">
        <v>13</v>
      </c>
      <c r="B91" s="288"/>
      <c r="C91" s="218" t="s">
        <v>1106</v>
      </c>
      <c r="D91" s="218" t="s">
        <v>686</v>
      </c>
      <c r="E91" s="218" t="s">
        <v>687</v>
      </c>
      <c r="F91" s="218" t="s">
        <v>688</v>
      </c>
      <c r="G91" s="198" t="s">
        <v>1953</v>
      </c>
      <c r="H91" s="218" t="s">
        <v>297</v>
      </c>
      <c r="I91" s="218"/>
      <c r="J91" s="218"/>
      <c r="K91" s="219">
        <v>43007</v>
      </c>
      <c r="L91" s="218" t="s">
        <v>689</v>
      </c>
      <c r="M91" s="220"/>
      <c r="N91" s="213"/>
      <c r="O91" s="211">
        <v>200000</v>
      </c>
      <c r="P91" s="28"/>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row>
    <row r="92" spans="1:115" s="23" customFormat="1" ht="56.25" customHeight="1">
      <c r="A92" s="287">
        <v>14</v>
      </c>
      <c r="B92" s="288"/>
      <c r="C92" s="218" t="s">
        <v>690</v>
      </c>
      <c r="D92" s="218" t="s">
        <v>691</v>
      </c>
      <c r="E92" s="218" t="s">
        <v>1219</v>
      </c>
      <c r="F92" s="218" t="s">
        <v>1220</v>
      </c>
      <c r="G92" s="198" t="s">
        <v>2756</v>
      </c>
      <c r="H92" s="218" t="s">
        <v>297</v>
      </c>
      <c r="I92" s="218"/>
      <c r="J92" s="218"/>
      <c r="K92" s="219">
        <v>42866</v>
      </c>
      <c r="L92" s="218" t="s">
        <v>2757</v>
      </c>
      <c r="M92" s="220"/>
      <c r="N92" s="213"/>
      <c r="O92" s="211">
        <v>43000</v>
      </c>
      <c r="P92" s="28"/>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row>
    <row r="93" spans="1:115" s="23" customFormat="1" ht="62.25" customHeight="1">
      <c r="A93" s="287">
        <v>15</v>
      </c>
      <c r="B93" s="288"/>
      <c r="C93" s="126" t="s">
        <v>1221</v>
      </c>
      <c r="D93" s="126" t="s">
        <v>1222</v>
      </c>
      <c r="E93" s="126" t="s">
        <v>1223</v>
      </c>
      <c r="F93" s="126" t="s">
        <v>1224</v>
      </c>
      <c r="G93" s="196" t="s">
        <v>1011</v>
      </c>
      <c r="H93" s="126" t="s">
        <v>297</v>
      </c>
      <c r="I93" s="126"/>
      <c r="J93" s="126"/>
      <c r="K93" s="128">
        <v>42907</v>
      </c>
      <c r="L93" s="126" t="s">
        <v>1012</v>
      </c>
      <c r="M93" s="220"/>
      <c r="N93" s="213"/>
      <c r="O93" s="211">
        <v>374191</v>
      </c>
      <c r="P93" s="28"/>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row>
    <row r="94" spans="1:115" s="23" customFormat="1" ht="67.5" customHeight="1">
      <c r="A94" s="287">
        <v>16</v>
      </c>
      <c r="B94" s="288"/>
      <c r="C94" s="218" t="s">
        <v>1013</v>
      </c>
      <c r="D94" s="218" t="s">
        <v>1014</v>
      </c>
      <c r="E94" s="218" t="s">
        <v>1015</v>
      </c>
      <c r="F94" s="218" t="s">
        <v>1016</v>
      </c>
      <c r="G94" s="198" t="s">
        <v>1017</v>
      </c>
      <c r="H94" s="218" t="s">
        <v>297</v>
      </c>
      <c r="I94" s="218"/>
      <c r="J94" s="218"/>
      <c r="K94" s="219">
        <v>42930</v>
      </c>
      <c r="L94" s="218" t="s">
        <v>1018</v>
      </c>
      <c r="M94" s="218"/>
      <c r="N94" s="213"/>
      <c r="O94" s="211">
        <v>4000</v>
      </c>
      <c r="P94" s="28"/>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row>
    <row r="95" spans="1:115" s="23" customFormat="1" ht="63.75" customHeight="1">
      <c r="A95" s="287">
        <v>17</v>
      </c>
      <c r="B95" s="288"/>
      <c r="C95" s="77" t="s">
        <v>1019</v>
      </c>
      <c r="D95" s="125" t="s">
        <v>1020</v>
      </c>
      <c r="E95" s="125" t="s">
        <v>1021</v>
      </c>
      <c r="F95" s="77" t="s">
        <v>1022</v>
      </c>
      <c r="G95" s="186" t="s">
        <v>1023</v>
      </c>
      <c r="H95" s="76" t="s">
        <v>297</v>
      </c>
      <c r="I95" s="212"/>
      <c r="J95" s="212"/>
      <c r="K95" s="219">
        <v>42786</v>
      </c>
      <c r="L95" s="218" t="s">
        <v>1024</v>
      </c>
      <c r="M95" s="218"/>
      <c r="N95" s="213"/>
      <c r="O95" s="211">
        <v>228368.986</v>
      </c>
      <c r="P95" s="28"/>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row>
    <row r="96" spans="1:115" s="23" customFormat="1" ht="89.25" customHeight="1">
      <c r="A96" s="287">
        <v>18</v>
      </c>
      <c r="B96" s="288"/>
      <c r="C96" s="126" t="s">
        <v>1019</v>
      </c>
      <c r="D96" s="126" t="s">
        <v>1020</v>
      </c>
      <c r="E96" s="126" t="s">
        <v>1021</v>
      </c>
      <c r="F96" s="126" t="s">
        <v>1025</v>
      </c>
      <c r="G96" s="196" t="s">
        <v>1026</v>
      </c>
      <c r="H96" s="126" t="s">
        <v>297</v>
      </c>
      <c r="I96" s="126"/>
      <c r="J96" s="126"/>
      <c r="K96" s="128">
        <v>42786</v>
      </c>
      <c r="L96" s="126" t="s">
        <v>1027</v>
      </c>
      <c r="M96" s="221"/>
      <c r="N96" s="213"/>
      <c r="O96" s="211">
        <v>29153.488</v>
      </c>
      <c r="P96" s="28"/>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row>
    <row r="97" spans="1:115" s="23" customFormat="1" ht="76.5" customHeight="1">
      <c r="A97" s="287">
        <v>19</v>
      </c>
      <c r="B97" s="288"/>
      <c r="C97" s="125" t="s">
        <v>1019</v>
      </c>
      <c r="D97" s="125" t="s">
        <v>1020</v>
      </c>
      <c r="E97" s="125" t="s">
        <v>1021</v>
      </c>
      <c r="F97" s="125" t="s">
        <v>1028</v>
      </c>
      <c r="G97" s="15" t="s">
        <v>1029</v>
      </c>
      <c r="H97" s="125" t="s">
        <v>297</v>
      </c>
      <c r="I97" s="221"/>
      <c r="J97" s="221"/>
      <c r="K97" s="127">
        <v>42786</v>
      </c>
      <c r="L97" s="125" t="s">
        <v>1030</v>
      </c>
      <c r="M97" s="221"/>
      <c r="N97" s="213"/>
      <c r="O97" s="211">
        <v>60250.558</v>
      </c>
      <c r="P97" s="28"/>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row>
    <row r="98" spans="1:115" s="23" customFormat="1" ht="138.75" customHeight="1">
      <c r="A98" s="287">
        <v>20</v>
      </c>
      <c r="B98" s="288"/>
      <c r="C98" s="126" t="s">
        <v>1019</v>
      </c>
      <c r="D98" s="126" t="s">
        <v>1020</v>
      </c>
      <c r="E98" s="126" t="s">
        <v>1031</v>
      </c>
      <c r="F98" s="126" t="s">
        <v>1032</v>
      </c>
      <c r="G98" s="196" t="s">
        <v>1033</v>
      </c>
      <c r="H98" s="126" t="s">
        <v>297</v>
      </c>
      <c r="I98" s="126"/>
      <c r="J98" s="126"/>
      <c r="K98" s="128">
        <v>42786</v>
      </c>
      <c r="L98" s="126" t="s">
        <v>1034</v>
      </c>
      <c r="M98" s="221"/>
      <c r="N98" s="213"/>
      <c r="O98" s="211">
        <v>45673.979</v>
      </c>
      <c r="P98" s="28"/>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row>
    <row r="99" spans="1:115" s="23" customFormat="1" ht="119.25" customHeight="1">
      <c r="A99" s="287">
        <v>21</v>
      </c>
      <c r="B99" s="288"/>
      <c r="C99" s="126" t="s">
        <v>1035</v>
      </c>
      <c r="D99" s="126" t="s">
        <v>1036</v>
      </c>
      <c r="E99" s="126" t="s">
        <v>1037</v>
      </c>
      <c r="F99" s="126" t="s">
        <v>1038</v>
      </c>
      <c r="G99" s="196" t="s">
        <v>1039</v>
      </c>
      <c r="H99" s="126" t="s">
        <v>297</v>
      </c>
      <c r="I99" s="126"/>
      <c r="J99" s="126" t="s">
        <v>297</v>
      </c>
      <c r="K99" s="128">
        <v>42919</v>
      </c>
      <c r="L99" s="126" t="s">
        <v>1040</v>
      </c>
      <c r="M99" s="221"/>
      <c r="N99" s="213"/>
      <c r="O99" s="211">
        <v>280000</v>
      </c>
      <c r="P99" s="28"/>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row>
    <row r="100" spans="1:115" s="23" customFormat="1" ht="89.25" customHeight="1">
      <c r="A100" s="287">
        <v>22</v>
      </c>
      <c r="B100" s="288"/>
      <c r="C100" s="126" t="s">
        <v>1019</v>
      </c>
      <c r="D100" s="126" t="s">
        <v>1020</v>
      </c>
      <c r="E100" s="126" t="s">
        <v>1021</v>
      </c>
      <c r="F100" s="126" t="s">
        <v>1041</v>
      </c>
      <c r="G100" s="196" t="s">
        <v>146</v>
      </c>
      <c r="H100" s="126" t="s">
        <v>297</v>
      </c>
      <c r="I100" s="126"/>
      <c r="J100" s="126"/>
      <c r="K100" s="128">
        <v>42786</v>
      </c>
      <c r="L100" s="126" t="s">
        <v>147</v>
      </c>
      <c r="M100" s="221"/>
      <c r="N100" s="213"/>
      <c r="O100" s="211">
        <v>25000</v>
      </c>
      <c r="P100" s="28"/>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row>
    <row r="101" spans="1:115" s="23" customFormat="1" ht="60.75" customHeight="1">
      <c r="A101" s="287">
        <v>23</v>
      </c>
      <c r="B101" s="288"/>
      <c r="C101" s="126" t="s">
        <v>153</v>
      </c>
      <c r="D101" s="126" t="s">
        <v>154</v>
      </c>
      <c r="E101" s="126" t="s">
        <v>155</v>
      </c>
      <c r="F101" s="126" t="s">
        <v>156</v>
      </c>
      <c r="G101" s="196" t="s">
        <v>157</v>
      </c>
      <c r="H101" s="126" t="s">
        <v>297</v>
      </c>
      <c r="I101" s="126"/>
      <c r="J101" s="126"/>
      <c r="K101" s="128">
        <v>42943</v>
      </c>
      <c r="L101" s="126" t="s">
        <v>158</v>
      </c>
      <c r="M101" s="221"/>
      <c r="N101" s="213"/>
      <c r="O101" s="211">
        <v>4500</v>
      </c>
      <c r="P101" s="28"/>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row>
    <row r="102" spans="1:115" s="23" customFormat="1" ht="57.75" customHeight="1">
      <c r="A102" s="287">
        <v>24</v>
      </c>
      <c r="B102" s="288"/>
      <c r="C102" s="125" t="s">
        <v>159</v>
      </c>
      <c r="D102" s="125" t="s">
        <v>160</v>
      </c>
      <c r="E102" s="125" t="s">
        <v>161</v>
      </c>
      <c r="F102" s="125" t="s">
        <v>162</v>
      </c>
      <c r="G102" s="15" t="s">
        <v>1954</v>
      </c>
      <c r="H102" s="125"/>
      <c r="I102" s="221"/>
      <c r="J102" s="221" t="s">
        <v>297</v>
      </c>
      <c r="K102" s="127">
        <v>42726</v>
      </c>
      <c r="L102" s="125" t="s">
        <v>163</v>
      </c>
      <c r="M102" s="221"/>
      <c r="N102" s="213"/>
      <c r="O102" s="211">
        <v>17390</v>
      </c>
      <c r="P102" s="28"/>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row>
    <row r="103" spans="1:115" s="23" customFormat="1" ht="58.5" customHeight="1">
      <c r="A103" s="287">
        <v>25</v>
      </c>
      <c r="B103" s="288"/>
      <c r="C103" s="125" t="s">
        <v>164</v>
      </c>
      <c r="D103" s="125" t="s">
        <v>165</v>
      </c>
      <c r="E103" s="125" t="s">
        <v>166</v>
      </c>
      <c r="F103" s="125" t="s">
        <v>819</v>
      </c>
      <c r="G103" s="15" t="s">
        <v>820</v>
      </c>
      <c r="H103" s="125" t="s">
        <v>297</v>
      </c>
      <c r="I103" s="221"/>
      <c r="J103" s="222"/>
      <c r="K103" s="127">
        <v>42748</v>
      </c>
      <c r="L103" s="125" t="s">
        <v>821</v>
      </c>
      <c r="M103" s="221"/>
      <c r="N103" s="213"/>
      <c r="O103" s="211">
        <v>20350</v>
      </c>
      <c r="P103" s="28"/>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row>
    <row r="104" spans="1:115" s="23" customFormat="1" ht="56.25" customHeight="1">
      <c r="A104" s="281">
        <v>26</v>
      </c>
      <c r="B104" s="282"/>
      <c r="C104" s="125" t="s">
        <v>822</v>
      </c>
      <c r="D104" s="125" t="s">
        <v>1657</v>
      </c>
      <c r="E104" s="125" t="s">
        <v>823</v>
      </c>
      <c r="F104" s="125" t="s">
        <v>824</v>
      </c>
      <c r="G104" s="15" t="s">
        <v>825</v>
      </c>
      <c r="H104" s="125" t="s">
        <v>297</v>
      </c>
      <c r="I104" s="221"/>
      <c r="J104" s="221"/>
      <c r="K104" s="127">
        <v>42916</v>
      </c>
      <c r="L104" s="125" t="s">
        <v>1325</v>
      </c>
      <c r="M104" s="221"/>
      <c r="N104" s="213"/>
      <c r="O104" s="211">
        <v>8170</v>
      </c>
      <c r="P104" s="28"/>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row>
    <row r="105" spans="1:115" s="23" customFormat="1" ht="54.75" customHeight="1">
      <c r="A105" s="285"/>
      <c r="B105" s="286"/>
      <c r="C105" s="125" t="s">
        <v>1326</v>
      </c>
      <c r="D105" s="125" t="s">
        <v>1327</v>
      </c>
      <c r="E105" s="125" t="s">
        <v>823</v>
      </c>
      <c r="F105" s="125" t="s">
        <v>824</v>
      </c>
      <c r="G105" s="15" t="s">
        <v>1328</v>
      </c>
      <c r="H105" s="125" t="s">
        <v>297</v>
      </c>
      <c r="I105" s="221"/>
      <c r="J105" s="221"/>
      <c r="K105" s="127">
        <v>42916</v>
      </c>
      <c r="L105" s="125" t="s">
        <v>1329</v>
      </c>
      <c r="M105" s="221"/>
      <c r="N105" s="213"/>
      <c r="O105" s="211">
        <v>6000</v>
      </c>
      <c r="P105" s="28"/>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row>
    <row r="106" spans="1:115" s="23" customFormat="1" ht="65.25" customHeight="1">
      <c r="A106" s="281">
        <v>27</v>
      </c>
      <c r="B106" s="282"/>
      <c r="C106" s="125" t="s">
        <v>1330</v>
      </c>
      <c r="D106" s="125" t="s">
        <v>1331</v>
      </c>
      <c r="E106" s="125" t="s">
        <v>1631</v>
      </c>
      <c r="F106" s="125" t="s">
        <v>1632</v>
      </c>
      <c r="G106" s="15" t="s">
        <v>1633</v>
      </c>
      <c r="H106" s="125" t="s">
        <v>297</v>
      </c>
      <c r="I106" s="221"/>
      <c r="J106" s="221"/>
      <c r="K106" s="127">
        <v>42892</v>
      </c>
      <c r="L106" s="125" t="s">
        <v>1634</v>
      </c>
      <c r="M106" s="221"/>
      <c r="N106" s="213"/>
      <c r="O106" s="211">
        <v>5980</v>
      </c>
      <c r="P106" s="28"/>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row>
    <row r="107" spans="1:115" s="23" customFormat="1" ht="64.5" customHeight="1">
      <c r="A107" s="285"/>
      <c r="B107" s="286"/>
      <c r="C107" s="125" t="s">
        <v>1635</v>
      </c>
      <c r="D107" s="125" t="s">
        <v>394</v>
      </c>
      <c r="E107" s="125" t="s">
        <v>1631</v>
      </c>
      <c r="F107" s="125" t="s">
        <v>1632</v>
      </c>
      <c r="G107" s="15" t="s">
        <v>1636</v>
      </c>
      <c r="H107" s="125" t="s">
        <v>297</v>
      </c>
      <c r="I107" s="221"/>
      <c r="J107" s="221" t="s">
        <v>297</v>
      </c>
      <c r="K107" s="127">
        <v>42892</v>
      </c>
      <c r="L107" s="125" t="s">
        <v>1637</v>
      </c>
      <c r="M107" s="221"/>
      <c r="N107" s="213"/>
      <c r="O107" s="211">
        <v>6100</v>
      </c>
      <c r="P107" s="28"/>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row>
    <row r="108" spans="1:115" s="23" customFormat="1" ht="69.75" customHeight="1">
      <c r="A108" s="287">
        <v>28</v>
      </c>
      <c r="B108" s="288"/>
      <c r="C108" s="125" t="s">
        <v>1638</v>
      </c>
      <c r="D108" s="125" t="s">
        <v>1639</v>
      </c>
      <c r="E108" s="125" t="s">
        <v>1631</v>
      </c>
      <c r="F108" s="125" t="s">
        <v>1640</v>
      </c>
      <c r="G108" s="15" t="s">
        <v>1641</v>
      </c>
      <c r="H108" s="125"/>
      <c r="I108" s="221"/>
      <c r="J108" s="221" t="s">
        <v>297</v>
      </c>
      <c r="K108" s="127">
        <v>42659</v>
      </c>
      <c r="L108" s="125" t="s">
        <v>1642</v>
      </c>
      <c r="M108" s="221"/>
      <c r="N108" s="213"/>
      <c r="O108" s="211">
        <v>6180</v>
      </c>
      <c r="P108" s="28"/>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row>
    <row r="109" spans="1:115" s="23" customFormat="1" ht="72.75" customHeight="1">
      <c r="A109" s="287">
        <v>29</v>
      </c>
      <c r="B109" s="288"/>
      <c r="C109" s="125" t="s">
        <v>1643</v>
      </c>
      <c r="D109" s="125" t="s">
        <v>165</v>
      </c>
      <c r="E109" s="125" t="s">
        <v>1644</v>
      </c>
      <c r="F109" s="125" t="s">
        <v>1645</v>
      </c>
      <c r="G109" s="15" t="s">
        <v>1646</v>
      </c>
      <c r="H109" s="125" t="s">
        <v>297</v>
      </c>
      <c r="I109" s="221"/>
      <c r="J109" s="221"/>
      <c r="K109" s="127">
        <v>42853</v>
      </c>
      <c r="L109" s="125" t="s">
        <v>1647</v>
      </c>
      <c r="M109" s="125"/>
      <c r="N109" s="213"/>
      <c r="O109" s="211">
        <v>5000</v>
      </c>
      <c r="P109" s="68"/>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row>
    <row r="110" spans="1:115" s="23" customFormat="1" ht="99" customHeight="1">
      <c r="A110" s="287">
        <v>30</v>
      </c>
      <c r="B110" s="288"/>
      <c r="C110" s="125" t="s">
        <v>1648</v>
      </c>
      <c r="D110" s="125" t="s">
        <v>1649</v>
      </c>
      <c r="E110" s="125" t="s">
        <v>1650</v>
      </c>
      <c r="F110" s="125" t="s">
        <v>1710</v>
      </c>
      <c r="G110" s="15" t="s">
        <v>501</v>
      </c>
      <c r="H110" s="125" t="s">
        <v>297</v>
      </c>
      <c r="I110" s="221"/>
      <c r="J110" s="221"/>
      <c r="K110" s="127">
        <v>42684</v>
      </c>
      <c r="L110" s="125" t="s">
        <v>502</v>
      </c>
      <c r="M110" s="125"/>
      <c r="N110" s="213"/>
      <c r="O110" s="211">
        <v>9130</v>
      </c>
      <c r="P110" s="68"/>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row>
    <row r="111" spans="1:115" s="23" customFormat="1" ht="117" customHeight="1">
      <c r="A111" s="287">
        <v>31</v>
      </c>
      <c r="B111" s="288"/>
      <c r="C111" s="77" t="s">
        <v>1035</v>
      </c>
      <c r="D111" s="125" t="s">
        <v>503</v>
      </c>
      <c r="E111" s="125" t="s">
        <v>504</v>
      </c>
      <c r="F111" s="77" t="s">
        <v>505</v>
      </c>
      <c r="G111" s="186" t="s">
        <v>506</v>
      </c>
      <c r="H111" s="76" t="s">
        <v>507</v>
      </c>
      <c r="I111" s="125"/>
      <c r="J111" s="125"/>
      <c r="K111" s="67">
        <v>42919</v>
      </c>
      <c r="L111" s="125" t="s">
        <v>508</v>
      </c>
      <c r="M111" s="125"/>
      <c r="N111" s="213"/>
      <c r="O111" s="211">
        <v>12200</v>
      </c>
      <c r="P111" s="68"/>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row>
    <row r="112" spans="1:115" s="23" customFormat="1" ht="110.25" customHeight="1">
      <c r="A112" s="287">
        <v>32</v>
      </c>
      <c r="B112" s="288"/>
      <c r="C112" s="125" t="s">
        <v>509</v>
      </c>
      <c r="D112" s="125" t="s">
        <v>510</v>
      </c>
      <c r="E112" s="125" t="s">
        <v>511</v>
      </c>
      <c r="F112" s="125" t="s">
        <v>512</v>
      </c>
      <c r="G112" s="15" t="s">
        <v>513</v>
      </c>
      <c r="H112" s="125" t="s">
        <v>297</v>
      </c>
      <c r="I112" s="221"/>
      <c r="J112" s="221"/>
      <c r="K112" s="127">
        <v>42923</v>
      </c>
      <c r="L112" s="125" t="s">
        <v>514</v>
      </c>
      <c r="M112" s="125"/>
      <c r="N112" s="213"/>
      <c r="O112" s="211">
        <v>6700</v>
      </c>
      <c r="P112" s="68"/>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row>
    <row r="113" spans="1:115" s="23" customFormat="1" ht="63.75" customHeight="1">
      <c r="A113" s="287">
        <v>33</v>
      </c>
      <c r="B113" s="288"/>
      <c r="C113" s="125" t="s">
        <v>515</v>
      </c>
      <c r="D113" s="125" t="s">
        <v>516</v>
      </c>
      <c r="E113" s="125" t="s">
        <v>517</v>
      </c>
      <c r="F113" s="125" t="s">
        <v>518</v>
      </c>
      <c r="G113" s="15" t="s">
        <v>2489</v>
      </c>
      <c r="H113" s="125" t="s">
        <v>297</v>
      </c>
      <c r="I113" s="221"/>
      <c r="J113" s="221"/>
      <c r="K113" s="127">
        <v>43004</v>
      </c>
      <c r="L113" s="125" t="s">
        <v>519</v>
      </c>
      <c r="M113" s="125"/>
      <c r="N113" s="213"/>
      <c r="O113" s="211">
        <v>702819.19</v>
      </c>
      <c r="P113" s="68"/>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row>
    <row r="114" spans="1:115" s="23" customFormat="1" ht="89.25" customHeight="1">
      <c r="A114" s="287">
        <v>34</v>
      </c>
      <c r="B114" s="288"/>
      <c r="C114" s="125" t="s">
        <v>2429</v>
      </c>
      <c r="D114" s="125" t="s">
        <v>2430</v>
      </c>
      <c r="E114" s="125" t="s">
        <v>2431</v>
      </c>
      <c r="F114" s="125" t="s">
        <v>2432</v>
      </c>
      <c r="G114" s="15" t="s">
        <v>2433</v>
      </c>
      <c r="H114" s="125" t="s">
        <v>297</v>
      </c>
      <c r="I114" s="221"/>
      <c r="J114" s="221"/>
      <c r="K114" s="127">
        <v>43717</v>
      </c>
      <c r="L114" s="125" t="s">
        <v>2434</v>
      </c>
      <c r="M114" s="125"/>
      <c r="N114" s="213"/>
      <c r="O114" s="211">
        <v>1425</v>
      </c>
      <c r="P114" s="68"/>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row>
    <row r="115" spans="1:115" s="23" customFormat="1" ht="95.25" customHeight="1">
      <c r="A115" s="287">
        <v>35</v>
      </c>
      <c r="B115" s="288"/>
      <c r="C115" s="125" t="s">
        <v>520</v>
      </c>
      <c r="D115" s="125" t="s">
        <v>521</v>
      </c>
      <c r="E115" s="125" t="s">
        <v>522</v>
      </c>
      <c r="F115" s="125" t="s">
        <v>523</v>
      </c>
      <c r="G115" s="15" t="s">
        <v>524</v>
      </c>
      <c r="H115" s="125" t="s">
        <v>297</v>
      </c>
      <c r="I115" s="221"/>
      <c r="J115" s="221"/>
      <c r="K115" s="127">
        <v>43040</v>
      </c>
      <c r="L115" s="125" t="s">
        <v>525</v>
      </c>
      <c r="M115" s="125"/>
      <c r="N115" s="213"/>
      <c r="O115" s="211">
        <v>500</v>
      </c>
      <c r="P115" s="68"/>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row>
    <row r="116" spans="1:115" s="23" customFormat="1" ht="85.5" customHeight="1">
      <c r="A116" s="287">
        <v>36</v>
      </c>
      <c r="B116" s="288"/>
      <c r="C116" s="125" t="s">
        <v>1594</v>
      </c>
      <c r="D116" s="125" t="s">
        <v>1595</v>
      </c>
      <c r="E116" s="125" t="s">
        <v>1596</v>
      </c>
      <c r="F116" s="125" t="s">
        <v>1597</v>
      </c>
      <c r="G116" s="15" t="s">
        <v>1598</v>
      </c>
      <c r="H116" s="125" t="s">
        <v>297</v>
      </c>
      <c r="I116" s="125"/>
      <c r="J116" s="125"/>
      <c r="K116" s="127" t="s">
        <v>1599</v>
      </c>
      <c r="L116" s="125" t="s">
        <v>1600</v>
      </c>
      <c r="M116" s="210"/>
      <c r="N116" s="209"/>
      <c r="O116" s="211">
        <v>115000</v>
      </c>
      <c r="P116" s="68"/>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row>
    <row r="117" spans="1:115" s="23" customFormat="1" ht="139.5" customHeight="1">
      <c r="A117" s="287">
        <v>37</v>
      </c>
      <c r="B117" s="288"/>
      <c r="C117" s="125" t="s">
        <v>287</v>
      </c>
      <c r="D117" s="125" t="s">
        <v>2106</v>
      </c>
      <c r="E117" s="125" t="s">
        <v>2107</v>
      </c>
      <c r="F117" s="125" t="s">
        <v>2108</v>
      </c>
      <c r="G117" s="15" t="s">
        <v>2109</v>
      </c>
      <c r="H117" s="125" t="s">
        <v>297</v>
      </c>
      <c r="I117" s="125"/>
      <c r="J117" s="125"/>
      <c r="K117" s="127">
        <v>43319</v>
      </c>
      <c r="L117" s="125" t="s">
        <v>452</v>
      </c>
      <c r="M117" s="210"/>
      <c r="N117" s="209"/>
      <c r="O117" s="211">
        <v>28000</v>
      </c>
      <c r="P117" s="68"/>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row>
    <row r="118" spans="1:115" s="23" customFormat="1" ht="102.75" customHeight="1">
      <c r="A118" s="287">
        <v>38</v>
      </c>
      <c r="B118" s="288"/>
      <c r="C118" s="126" t="s">
        <v>1047</v>
      </c>
      <c r="D118" s="126" t="s">
        <v>2758</v>
      </c>
      <c r="E118" s="126" t="s">
        <v>1048</v>
      </c>
      <c r="F118" s="126" t="s">
        <v>1049</v>
      </c>
      <c r="G118" s="196" t="s">
        <v>1050</v>
      </c>
      <c r="H118" s="126" t="s">
        <v>297</v>
      </c>
      <c r="I118" s="126"/>
      <c r="J118" s="126"/>
      <c r="K118" s="128" t="s">
        <v>1051</v>
      </c>
      <c r="L118" s="126" t="s">
        <v>1052</v>
      </c>
      <c r="M118" s="212"/>
      <c r="N118" s="209"/>
      <c r="O118" s="211">
        <v>73469</v>
      </c>
      <c r="P118" s="68"/>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c r="BA118" s="22"/>
      <c r="BB118" s="22"/>
      <c r="BC118" s="22"/>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row>
    <row r="119" spans="1:115" s="23" customFormat="1" ht="115.5" customHeight="1">
      <c r="A119" s="287">
        <v>39</v>
      </c>
      <c r="B119" s="288"/>
      <c r="C119" s="126" t="s">
        <v>1047</v>
      </c>
      <c r="D119" s="126" t="s">
        <v>2759</v>
      </c>
      <c r="E119" s="126" t="s">
        <v>1048</v>
      </c>
      <c r="F119" s="126" t="s">
        <v>1053</v>
      </c>
      <c r="G119" s="196" t="s">
        <v>1054</v>
      </c>
      <c r="H119" s="126" t="s">
        <v>297</v>
      </c>
      <c r="I119" s="126"/>
      <c r="J119" s="126"/>
      <c r="K119" s="128">
        <v>43005</v>
      </c>
      <c r="L119" s="126" t="s">
        <v>1055</v>
      </c>
      <c r="M119" s="212"/>
      <c r="N119" s="209"/>
      <c r="O119" s="211">
        <v>25296</v>
      </c>
      <c r="P119" s="28"/>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row>
    <row r="120" spans="1:115" s="23" customFormat="1" ht="127.5" customHeight="1">
      <c r="A120" s="287">
        <v>40</v>
      </c>
      <c r="B120" s="288"/>
      <c r="C120" s="125" t="s">
        <v>1047</v>
      </c>
      <c r="D120" s="125" t="s">
        <v>1726</v>
      </c>
      <c r="E120" s="125" t="s">
        <v>1727</v>
      </c>
      <c r="F120" s="125" t="s">
        <v>1728</v>
      </c>
      <c r="G120" s="15" t="s">
        <v>1729</v>
      </c>
      <c r="H120" s="125" t="s">
        <v>297</v>
      </c>
      <c r="I120" s="125"/>
      <c r="J120" s="125"/>
      <c r="K120" s="127" t="s">
        <v>1730</v>
      </c>
      <c r="L120" s="125" t="s">
        <v>1731</v>
      </c>
      <c r="M120" s="210"/>
      <c r="N120" s="209"/>
      <c r="O120" s="211">
        <v>113997</v>
      </c>
      <c r="P120" s="28"/>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row>
    <row r="121" spans="1:115" s="23" customFormat="1" ht="64.5" customHeight="1">
      <c r="A121" s="287">
        <v>41</v>
      </c>
      <c r="B121" s="288"/>
      <c r="C121" s="125" t="s">
        <v>1047</v>
      </c>
      <c r="D121" s="125" t="s">
        <v>1726</v>
      </c>
      <c r="E121" s="125" t="s">
        <v>1732</v>
      </c>
      <c r="F121" s="125" t="s">
        <v>1733</v>
      </c>
      <c r="G121" s="15" t="s">
        <v>1955</v>
      </c>
      <c r="H121" s="125" t="s">
        <v>297</v>
      </c>
      <c r="I121" s="125"/>
      <c r="J121" s="125"/>
      <c r="K121" s="127" t="s">
        <v>1730</v>
      </c>
      <c r="L121" s="125" t="s">
        <v>1734</v>
      </c>
      <c r="M121" s="210"/>
      <c r="N121" s="209"/>
      <c r="O121" s="211">
        <v>2886</v>
      </c>
      <c r="P121" s="28"/>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c r="BO121" s="22"/>
      <c r="BP121" s="22"/>
      <c r="BQ121" s="22"/>
      <c r="BR121" s="22"/>
      <c r="BS121" s="22"/>
      <c r="BT121" s="22"/>
      <c r="BU121" s="22"/>
      <c r="BV121" s="22"/>
      <c r="BW121" s="22"/>
      <c r="BX121" s="22"/>
      <c r="BY121" s="22"/>
      <c r="BZ121" s="22"/>
      <c r="CA121" s="22"/>
      <c r="CB121" s="22"/>
      <c r="CC121" s="22"/>
      <c r="CD121" s="22"/>
      <c r="CE121" s="22"/>
      <c r="CF121" s="22"/>
      <c r="CG121" s="22"/>
      <c r="CH121" s="22"/>
      <c r="CI121" s="22"/>
      <c r="CJ121" s="22"/>
      <c r="CK121" s="22"/>
      <c r="CL121" s="22"/>
      <c r="CM121" s="22"/>
      <c r="CN121" s="22"/>
      <c r="CO121" s="22"/>
      <c r="CP121" s="22"/>
      <c r="CQ121" s="22"/>
      <c r="CR121" s="22"/>
      <c r="CS121" s="22"/>
      <c r="CT121" s="22"/>
      <c r="CU121" s="22"/>
      <c r="CV121" s="22"/>
      <c r="CW121" s="22"/>
      <c r="CX121" s="22"/>
      <c r="CY121" s="22"/>
      <c r="CZ121" s="22"/>
      <c r="DA121" s="22"/>
      <c r="DB121" s="22"/>
      <c r="DC121" s="22"/>
      <c r="DD121" s="22"/>
      <c r="DE121" s="22"/>
      <c r="DF121" s="22"/>
      <c r="DG121" s="22"/>
      <c r="DH121" s="22"/>
      <c r="DI121" s="22"/>
      <c r="DJ121" s="22"/>
      <c r="DK121" s="22"/>
    </row>
    <row r="122" spans="1:115" s="23" customFormat="1" ht="59.25" customHeight="1">
      <c r="A122" s="287">
        <v>42</v>
      </c>
      <c r="B122" s="288"/>
      <c r="C122" s="125" t="s">
        <v>586</v>
      </c>
      <c r="D122" s="125" t="s">
        <v>587</v>
      </c>
      <c r="E122" s="125" t="s">
        <v>1438</v>
      </c>
      <c r="F122" s="125" t="s">
        <v>588</v>
      </c>
      <c r="G122" s="15" t="s">
        <v>589</v>
      </c>
      <c r="H122" s="125" t="s">
        <v>297</v>
      </c>
      <c r="I122" s="125"/>
      <c r="J122" s="125"/>
      <c r="K122" s="127">
        <v>43216</v>
      </c>
      <c r="L122" s="125" t="s">
        <v>590</v>
      </c>
      <c r="M122" s="210"/>
      <c r="N122" s="209"/>
      <c r="O122" s="211">
        <v>152000</v>
      </c>
      <c r="P122" s="28"/>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row>
    <row r="123" spans="1:115" s="23" customFormat="1" ht="84.75" customHeight="1">
      <c r="A123" s="287">
        <v>43</v>
      </c>
      <c r="B123" s="288"/>
      <c r="C123" s="125" t="s">
        <v>586</v>
      </c>
      <c r="D123" s="125" t="s">
        <v>587</v>
      </c>
      <c r="E123" s="125" t="s">
        <v>1438</v>
      </c>
      <c r="F123" s="125" t="s">
        <v>591</v>
      </c>
      <c r="G123" s="15" t="s">
        <v>592</v>
      </c>
      <c r="H123" s="125" t="s">
        <v>297</v>
      </c>
      <c r="I123" s="125"/>
      <c r="J123" s="125"/>
      <c r="K123" s="127">
        <v>43216</v>
      </c>
      <c r="L123" s="125" t="s">
        <v>593</v>
      </c>
      <c r="M123" s="210"/>
      <c r="N123" s="209"/>
      <c r="O123" s="211">
        <v>10100</v>
      </c>
      <c r="P123" s="28"/>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row>
    <row r="124" spans="1:115" s="23" customFormat="1" ht="90.75" customHeight="1">
      <c r="A124" s="293">
        <v>44</v>
      </c>
      <c r="B124" s="293"/>
      <c r="C124" s="125" t="s">
        <v>1047</v>
      </c>
      <c r="D124" s="125" t="s">
        <v>1894</v>
      </c>
      <c r="E124" s="125" t="s">
        <v>1895</v>
      </c>
      <c r="F124" s="125" t="s">
        <v>1896</v>
      </c>
      <c r="G124" s="15" t="s">
        <v>1897</v>
      </c>
      <c r="H124" s="125" t="s">
        <v>297</v>
      </c>
      <c r="I124" s="125"/>
      <c r="J124" s="125"/>
      <c r="K124" s="127">
        <v>43434</v>
      </c>
      <c r="L124" s="125" t="s">
        <v>1898</v>
      </c>
      <c r="M124" s="210"/>
      <c r="N124" s="209"/>
      <c r="O124" s="211">
        <v>80000</v>
      </c>
      <c r="P124" s="28"/>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row>
    <row r="125" spans="1:115" s="23" customFormat="1" ht="79.5" customHeight="1">
      <c r="A125" s="293">
        <v>45</v>
      </c>
      <c r="B125" s="293"/>
      <c r="C125" s="125" t="s">
        <v>1047</v>
      </c>
      <c r="D125" s="125" t="s">
        <v>1894</v>
      </c>
      <c r="E125" s="125" t="s">
        <v>1895</v>
      </c>
      <c r="F125" s="125" t="s">
        <v>1899</v>
      </c>
      <c r="G125" s="15" t="s">
        <v>1900</v>
      </c>
      <c r="H125" s="125" t="s">
        <v>297</v>
      </c>
      <c r="I125" s="125"/>
      <c r="J125" s="125"/>
      <c r="K125" s="127">
        <v>43434</v>
      </c>
      <c r="L125" s="125" t="s">
        <v>1901</v>
      </c>
      <c r="M125" s="210"/>
      <c r="N125" s="209"/>
      <c r="O125" s="211">
        <v>100000</v>
      </c>
      <c r="P125" s="28"/>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2"/>
      <c r="BC125" s="22"/>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row>
    <row r="126" spans="1:115" s="23" customFormat="1" ht="66.75" customHeight="1">
      <c r="A126" s="293">
        <v>46</v>
      </c>
      <c r="B126" s="293"/>
      <c r="C126" s="223" t="s">
        <v>1047</v>
      </c>
      <c r="D126" s="125" t="s">
        <v>1894</v>
      </c>
      <c r="E126" s="224" t="s">
        <v>1895</v>
      </c>
      <c r="F126" s="223" t="s">
        <v>2038</v>
      </c>
      <c r="G126" s="226" t="s">
        <v>2039</v>
      </c>
      <c r="H126" s="223" t="s">
        <v>297</v>
      </c>
      <c r="I126" s="223"/>
      <c r="J126" s="223"/>
      <c r="K126" s="225">
        <v>43542</v>
      </c>
      <c r="L126" s="223" t="s">
        <v>2040</v>
      </c>
      <c r="M126" s="210"/>
      <c r="N126" s="209"/>
      <c r="O126" s="211">
        <v>90000</v>
      </c>
      <c r="P126" s="28"/>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row>
    <row r="127" spans="1:115" s="23" customFormat="1" ht="88.5" customHeight="1">
      <c r="A127" s="293">
        <v>47</v>
      </c>
      <c r="B127" s="293"/>
      <c r="C127" s="223" t="s">
        <v>1047</v>
      </c>
      <c r="D127" s="125" t="s">
        <v>1462</v>
      </c>
      <c r="E127" s="224" t="s">
        <v>1895</v>
      </c>
      <c r="F127" s="223" t="s">
        <v>2231</v>
      </c>
      <c r="G127" s="226" t="s">
        <v>2232</v>
      </c>
      <c r="H127" s="223" t="s">
        <v>297</v>
      </c>
      <c r="I127" s="223"/>
      <c r="J127" s="223"/>
      <c r="K127" s="225">
        <v>43664</v>
      </c>
      <c r="L127" s="223" t="s">
        <v>2233</v>
      </c>
      <c r="M127" s="210"/>
      <c r="N127" s="209"/>
      <c r="O127" s="211">
        <v>90000</v>
      </c>
      <c r="P127" s="28"/>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row>
    <row r="128" spans="1:115" s="23" customFormat="1" ht="56.25" customHeight="1">
      <c r="A128" s="287">
        <v>48</v>
      </c>
      <c r="B128" s="288"/>
      <c r="C128" s="223" t="s">
        <v>1047</v>
      </c>
      <c r="D128" s="125" t="s">
        <v>1462</v>
      </c>
      <c r="E128" s="224" t="s">
        <v>2615</v>
      </c>
      <c r="F128" s="223" t="s">
        <v>2616</v>
      </c>
      <c r="G128" s="226" t="s">
        <v>2617</v>
      </c>
      <c r="H128" s="223" t="s">
        <v>297</v>
      </c>
      <c r="I128" s="223"/>
      <c r="J128" s="223"/>
      <c r="K128" s="225">
        <v>43910</v>
      </c>
      <c r="L128" s="223" t="s">
        <v>2618</v>
      </c>
      <c r="M128" s="210"/>
      <c r="N128" s="209"/>
      <c r="O128" s="211">
        <v>200000</v>
      </c>
      <c r="P128" s="28"/>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row>
    <row r="129" spans="1:115" s="23" customFormat="1" ht="78" customHeight="1">
      <c r="A129" s="287">
        <v>49</v>
      </c>
      <c r="B129" s="288"/>
      <c r="C129" s="223" t="s">
        <v>2441</v>
      </c>
      <c r="D129" s="125" t="s">
        <v>2442</v>
      </c>
      <c r="E129" s="224" t="s">
        <v>2443</v>
      </c>
      <c r="F129" s="223" t="s">
        <v>2444</v>
      </c>
      <c r="G129" s="226" t="s">
        <v>2445</v>
      </c>
      <c r="H129" s="223" t="s">
        <v>297</v>
      </c>
      <c r="I129" s="223"/>
      <c r="J129" s="223"/>
      <c r="K129" s="225">
        <v>43735</v>
      </c>
      <c r="L129" s="223" t="s">
        <v>2446</v>
      </c>
      <c r="M129" s="210"/>
      <c r="N129" s="209"/>
      <c r="O129" s="211">
        <v>20000</v>
      </c>
      <c r="P129" s="28"/>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row>
    <row r="130" spans="1:115" s="23" customFormat="1" ht="88.5" customHeight="1">
      <c r="A130" s="287">
        <v>50</v>
      </c>
      <c r="B130" s="288"/>
      <c r="C130" s="223" t="s">
        <v>2441</v>
      </c>
      <c r="D130" s="125" t="s">
        <v>2442</v>
      </c>
      <c r="E130" s="224" t="s">
        <v>2447</v>
      </c>
      <c r="F130" s="223" t="s">
        <v>2448</v>
      </c>
      <c r="G130" s="226" t="s">
        <v>2449</v>
      </c>
      <c r="H130" s="223" t="s">
        <v>297</v>
      </c>
      <c r="I130" s="223"/>
      <c r="J130" s="223"/>
      <c r="K130" s="225">
        <v>43735</v>
      </c>
      <c r="L130" s="223" t="s">
        <v>2450</v>
      </c>
      <c r="M130" s="210"/>
      <c r="N130" s="209"/>
      <c r="O130" s="211">
        <v>52000</v>
      </c>
      <c r="P130" s="28"/>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row>
    <row r="131" spans="1:115" s="23" customFormat="1" ht="105" customHeight="1">
      <c r="A131" s="287">
        <v>51</v>
      </c>
      <c r="B131" s="288"/>
      <c r="C131" s="223" t="s">
        <v>2441</v>
      </c>
      <c r="D131" s="125" t="s">
        <v>2442</v>
      </c>
      <c r="E131" s="224" t="s">
        <v>2451</v>
      </c>
      <c r="F131" s="223" t="s">
        <v>2452</v>
      </c>
      <c r="G131" s="226" t="s">
        <v>2453</v>
      </c>
      <c r="H131" s="223" t="s">
        <v>297</v>
      </c>
      <c r="I131" s="223"/>
      <c r="J131" s="223"/>
      <c r="K131" s="225">
        <v>43735</v>
      </c>
      <c r="L131" s="223" t="s">
        <v>2454</v>
      </c>
      <c r="M131" s="210"/>
      <c r="N131" s="209"/>
      <c r="O131" s="211">
        <v>24000</v>
      </c>
      <c r="P131" s="28"/>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row>
    <row r="132" spans="1:115" s="23" customFormat="1" ht="111" customHeight="1">
      <c r="A132" s="287">
        <v>52</v>
      </c>
      <c r="B132" s="288"/>
      <c r="C132" s="223" t="s">
        <v>2441</v>
      </c>
      <c r="D132" s="125" t="s">
        <v>2442</v>
      </c>
      <c r="E132" s="224" t="s">
        <v>2455</v>
      </c>
      <c r="F132" s="223" t="s">
        <v>2456</v>
      </c>
      <c r="G132" s="226" t="s">
        <v>2457</v>
      </c>
      <c r="H132" s="223" t="s">
        <v>297</v>
      </c>
      <c r="I132" s="223"/>
      <c r="J132" s="223" t="s">
        <v>297</v>
      </c>
      <c r="K132" s="225">
        <v>43735</v>
      </c>
      <c r="L132" s="223" t="s">
        <v>2458</v>
      </c>
      <c r="M132" s="210"/>
      <c r="N132" s="209"/>
      <c r="O132" s="211">
        <v>150000</v>
      </c>
      <c r="P132" s="28"/>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2"/>
      <c r="BA132" s="22"/>
      <c r="BB132" s="22"/>
      <c r="BC132" s="22"/>
      <c r="BD132" s="22"/>
      <c r="BE132" s="22"/>
      <c r="BF132" s="22"/>
      <c r="BG132" s="22"/>
      <c r="BH132" s="22"/>
      <c r="BI132" s="22"/>
      <c r="BJ132" s="22"/>
      <c r="BK132" s="22"/>
      <c r="BL132" s="22"/>
      <c r="BM132" s="22"/>
      <c r="BN132" s="22"/>
      <c r="BO132" s="22"/>
      <c r="BP132" s="22"/>
      <c r="BQ132" s="22"/>
      <c r="BR132" s="22"/>
      <c r="BS132" s="22"/>
      <c r="BT132" s="22"/>
      <c r="BU132" s="22"/>
      <c r="BV132" s="22"/>
      <c r="BW132" s="22"/>
      <c r="BX132" s="22"/>
      <c r="BY132" s="22"/>
      <c r="BZ132" s="22"/>
      <c r="CA132" s="22"/>
      <c r="CB132" s="22"/>
      <c r="CC132" s="22"/>
      <c r="CD132" s="22"/>
      <c r="CE132" s="22"/>
      <c r="CF132" s="22"/>
      <c r="CG132" s="22"/>
      <c r="CH132" s="22"/>
      <c r="CI132" s="22"/>
      <c r="CJ132" s="22"/>
      <c r="CK132" s="22"/>
      <c r="CL132" s="22"/>
      <c r="CM132" s="22"/>
      <c r="CN132" s="22"/>
      <c r="CO132" s="22"/>
      <c r="CP132" s="22"/>
      <c r="CQ132" s="22"/>
      <c r="CR132" s="22"/>
      <c r="CS132" s="22"/>
      <c r="CT132" s="22"/>
      <c r="CU132" s="22"/>
      <c r="CV132" s="22"/>
      <c r="CW132" s="22"/>
      <c r="CX132" s="22"/>
      <c r="CY132" s="22"/>
      <c r="CZ132" s="22"/>
      <c r="DA132" s="22"/>
      <c r="DB132" s="22"/>
      <c r="DC132" s="22"/>
      <c r="DD132" s="22"/>
      <c r="DE132" s="22"/>
      <c r="DF132" s="22"/>
      <c r="DG132" s="22"/>
      <c r="DH132" s="22"/>
      <c r="DI132" s="22"/>
      <c r="DJ132" s="22"/>
      <c r="DK132" s="22"/>
    </row>
    <row r="133" spans="1:115" s="23" customFormat="1" ht="75" customHeight="1">
      <c r="A133" s="287">
        <v>53</v>
      </c>
      <c r="B133" s="288"/>
      <c r="C133" s="223" t="s">
        <v>2564</v>
      </c>
      <c r="D133" s="125" t="s">
        <v>503</v>
      </c>
      <c r="E133" s="224" t="s">
        <v>2565</v>
      </c>
      <c r="F133" s="223" t="s">
        <v>2566</v>
      </c>
      <c r="G133" s="226" t="s">
        <v>2567</v>
      </c>
      <c r="H133" s="223" t="s">
        <v>297</v>
      </c>
      <c r="I133" s="223"/>
      <c r="J133" s="223" t="s">
        <v>297</v>
      </c>
      <c r="K133" s="225">
        <v>43872</v>
      </c>
      <c r="L133" s="223" t="s">
        <v>2568</v>
      </c>
      <c r="M133" s="210"/>
      <c r="N133" s="209"/>
      <c r="O133" s="211">
        <v>8937</v>
      </c>
      <c r="P133" s="28"/>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row>
    <row r="134" spans="1:115" s="23" customFormat="1" ht="77.25" customHeight="1">
      <c r="A134" s="281">
        <v>54</v>
      </c>
      <c r="B134" s="282"/>
      <c r="C134" s="223" t="s">
        <v>2564</v>
      </c>
      <c r="D134" s="125" t="s">
        <v>503</v>
      </c>
      <c r="E134" s="224" t="s">
        <v>2565</v>
      </c>
      <c r="F134" s="223" t="s">
        <v>2569</v>
      </c>
      <c r="G134" s="226" t="s">
        <v>2570</v>
      </c>
      <c r="H134" s="223" t="s">
        <v>297</v>
      </c>
      <c r="I134" s="223"/>
      <c r="J134" s="223" t="s">
        <v>297</v>
      </c>
      <c r="K134" s="225">
        <v>43872</v>
      </c>
      <c r="L134" s="223" t="s">
        <v>2571</v>
      </c>
      <c r="M134" s="210"/>
      <c r="N134" s="209"/>
      <c r="O134" s="211">
        <v>178740.822</v>
      </c>
      <c r="P134" s="28"/>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row>
    <row r="135" spans="1:115" s="23" customFormat="1" ht="60.75" customHeight="1">
      <c r="A135" s="287">
        <v>55</v>
      </c>
      <c r="B135" s="288"/>
      <c r="C135" s="223" t="s">
        <v>2610</v>
      </c>
      <c r="D135" s="125" t="s">
        <v>400</v>
      </c>
      <c r="E135" s="224" t="s">
        <v>2611</v>
      </c>
      <c r="F135" s="223" t="s">
        <v>2612</v>
      </c>
      <c r="G135" s="226" t="s">
        <v>2613</v>
      </c>
      <c r="H135" s="223" t="s">
        <v>297</v>
      </c>
      <c r="I135" s="223"/>
      <c r="J135" s="223" t="s">
        <v>297</v>
      </c>
      <c r="K135" s="225">
        <v>43899</v>
      </c>
      <c r="L135" s="223" t="s">
        <v>2614</v>
      </c>
      <c r="M135" s="210"/>
      <c r="N135" s="209"/>
      <c r="O135" s="211">
        <v>1000</v>
      </c>
      <c r="P135" s="28"/>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row>
    <row r="136" spans="1:115" s="23" customFormat="1" ht="83.25" customHeight="1">
      <c r="A136" s="287">
        <v>56</v>
      </c>
      <c r="B136" s="288"/>
      <c r="C136" s="223" t="s">
        <v>1974</v>
      </c>
      <c r="D136" s="125" t="s">
        <v>1975</v>
      </c>
      <c r="E136" s="224" t="s">
        <v>1976</v>
      </c>
      <c r="F136" s="223" t="s">
        <v>1977</v>
      </c>
      <c r="G136" s="226" t="s">
        <v>2760</v>
      </c>
      <c r="H136" s="223" t="s">
        <v>297</v>
      </c>
      <c r="I136" s="223"/>
      <c r="J136" s="223"/>
      <c r="K136" s="225">
        <v>43517</v>
      </c>
      <c r="L136" s="223" t="s">
        <v>1978</v>
      </c>
      <c r="M136" s="210"/>
      <c r="N136" s="209"/>
      <c r="O136" s="211">
        <v>46700</v>
      </c>
      <c r="P136" s="28"/>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row>
    <row r="137" spans="1:115" s="23" customFormat="1" ht="103.5" customHeight="1">
      <c r="A137" s="287">
        <v>57</v>
      </c>
      <c r="B137" s="288"/>
      <c r="C137" s="223" t="s">
        <v>1979</v>
      </c>
      <c r="D137" s="125" t="s">
        <v>1980</v>
      </c>
      <c r="E137" s="224" t="s">
        <v>1981</v>
      </c>
      <c r="F137" s="223" t="s">
        <v>1982</v>
      </c>
      <c r="G137" s="226" t="s">
        <v>2840</v>
      </c>
      <c r="H137" s="223" t="s">
        <v>297</v>
      </c>
      <c r="I137" s="223"/>
      <c r="J137" s="223"/>
      <c r="K137" s="225">
        <v>43157</v>
      </c>
      <c r="L137" s="223" t="s">
        <v>1983</v>
      </c>
      <c r="M137" s="210"/>
      <c r="N137" s="209"/>
      <c r="O137" s="211">
        <v>31500</v>
      </c>
      <c r="P137" s="28"/>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row>
    <row r="138" spans="1:115" s="23" customFormat="1" ht="60.75" customHeight="1">
      <c r="A138" s="287">
        <v>58</v>
      </c>
      <c r="B138" s="288"/>
      <c r="C138" s="223" t="s">
        <v>2041</v>
      </c>
      <c r="D138" s="125" t="s">
        <v>2042</v>
      </c>
      <c r="E138" s="224" t="s">
        <v>2043</v>
      </c>
      <c r="F138" s="223" t="s">
        <v>2044</v>
      </c>
      <c r="G138" s="226" t="s">
        <v>2045</v>
      </c>
      <c r="H138" s="223"/>
      <c r="I138" s="223"/>
      <c r="J138" s="223"/>
      <c r="K138" s="225">
        <v>43539</v>
      </c>
      <c r="L138" s="223" t="s">
        <v>2046</v>
      </c>
      <c r="M138" s="210"/>
      <c r="N138" s="209"/>
      <c r="O138" s="211">
        <v>75774.418</v>
      </c>
      <c r="P138" s="28"/>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row>
    <row r="139" spans="1:115" s="23" customFormat="1" ht="76.5" customHeight="1">
      <c r="A139" s="287">
        <v>59</v>
      </c>
      <c r="B139" s="288"/>
      <c r="C139" s="223" t="s">
        <v>1443</v>
      </c>
      <c r="D139" s="125" t="s">
        <v>1894</v>
      </c>
      <c r="E139" s="224" t="s">
        <v>2053</v>
      </c>
      <c r="F139" s="223" t="s">
        <v>2054</v>
      </c>
      <c r="G139" s="226" t="s">
        <v>2055</v>
      </c>
      <c r="H139" s="223" t="s">
        <v>297</v>
      </c>
      <c r="I139" s="223"/>
      <c r="J139" s="223"/>
      <c r="K139" s="225">
        <v>43529</v>
      </c>
      <c r="L139" s="223" t="s">
        <v>2056</v>
      </c>
      <c r="M139" s="210"/>
      <c r="N139" s="209"/>
      <c r="O139" s="211">
        <v>2000</v>
      </c>
      <c r="P139" s="28"/>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22"/>
    </row>
    <row r="140" spans="1:115" s="23" customFormat="1" ht="78.75" customHeight="1">
      <c r="A140" s="287">
        <v>60</v>
      </c>
      <c r="B140" s="288"/>
      <c r="C140" s="223" t="s">
        <v>1974</v>
      </c>
      <c r="D140" s="125" t="s">
        <v>2124</v>
      </c>
      <c r="E140" s="224" t="s">
        <v>1976</v>
      </c>
      <c r="F140" s="223" t="s">
        <v>2125</v>
      </c>
      <c r="G140" s="226" t="s">
        <v>2126</v>
      </c>
      <c r="H140" s="223" t="s">
        <v>297</v>
      </c>
      <c r="I140" s="223"/>
      <c r="J140" s="223"/>
      <c r="K140" s="225">
        <v>43612</v>
      </c>
      <c r="L140" s="223" t="s">
        <v>2127</v>
      </c>
      <c r="M140" s="210"/>
      <c r="N140" s="209"/>
      <c r="O140" s="211">
        <v>402000</v>
      </c>
      <c r="P140" s="28"/>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2"/>
      <c r="AZ140" s="22"/>
      <c r="BA140" s="22"/>
      <c r="BB140" s="22"/>
      <c r="BC140" s="22"/>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row>
    <row r="141" spans="1:115" s="23" customFormat="1" ht="59.25" customHeight="1">
      <c r="A141" s="287">
        <v>61</v>
      </c>
      <c r="B141" s="288"/>
      <c r="C141" s="223" t="s">
        <v>2761</v>
      </c>
      <c r="D141" s="125" t="s">
        <v>2762</v>
      </c>
      <c r="E141" s="224" t="s">
        <v>2763</v>
      </c>
      <c r="F141" s="223" t="s">
        <v>2764</v>
      </c>
      <c r="G141" s="226" t="s">
        <v>2765</v>
      </c>
      <c r="H141" s="223" t="s">
        <v>297</v>
      </c>
      <c r="I141" s="223"/>
      <c r="J141" s="223"/>
      <c r="K141" s="225">
        <v>44000</v>
      </c>
      <c r="L141" s="223" t="s">
        <v>2766</v>
      </c>
      <c r="M141" s="210"/>
      <c r="N141" s="209"/>
      <c r="O141" s="211">
        <v>122722.613</v>
      </c>
      <c r="P141" s="28"/>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c r="CG141" s="22"/>
      <c r="CH141" s="22"/>
      <c r="CI141" s="22"/>
      <c r="CJ141" s="22"/>
      <c r="CK141" s="22"/>
      <c r="CL141" s="22"/>
      <c r="CM141" s="22"/>
      <c r="CN141" s="22"/>
      <c r="CO141" s="22"/>
      <c r="CP141" s="22"/>
      <c r="CQ141" s="22"/>
      <c r="CR141" s="22"/>
      <c r="CS141" s="22"/>
      <c r="CT141" s="22"/>
      <c r="CU141" s="22"/>
      <c r="CV141" s="22"/>
      <c r="CW141" s="22"/>
      <c r="CX141" s="22"/>
      <c r="CY141" s="22"/>
      <c r="CZ141" s="22"/>
      <c r="DA141" s="22"/>
      <c r="DB141" s="22"/>
      <c r="DC141" s="22"/>
      <c r="DD141" s="22"/>
      <c r="DE141" s="22"/>
      <c r="DF141" s="22"/>
      <c r="DG141" s="22"/>
      <c r="DH141" s="22"/>
      <c r="DI141" s="22"/>
      <c r="DJ141" s="22"/>
      <c r="DK141" s="22"/>
    </row>
    <row r="142" spans="1:115" s="23" customFormat="1" ht="63" customHeight="1">
      <c r="A142" s="287">
        <v>62</v>
      </c>
      <c r="B142" s="288"/>
      <c r="C142" s="223" t="s">
        <v>2429</v>
      </c>
      <c r="D142" s="125" t="s">
        <v>2430</v>
      </c>
      <c r="E142" s="224" t="s">
        <v>2431</v>
      </c>
      <c r="F142" s="223" t="s">
        <v>2767</v>
      </c>
      <c r="G142" s="226" t="s">
        <v>2768</v>
      </c>
      <c r="H142" s="223" t="s">
        <v>297</v>
      </c>
      <c r="I142" s="223"/>
      <c r="J142" s="223"/>
      <c r="K142" s="225">
        <v>44007</v>
      </c>
      <c r="L142" s="223" t="s">
        <v>2769</v>
      </c>
      <c r="M142" s="210"/>
      <c r="N142" s="209"/>
      <c r="O142" s="211">
        <v>77000</v>
      </c>
      <c r="P142" s="28"/>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row>
    <row r="143" spans="1:115" s="23" customFormat="1" ht="57.75" customHeight="1">
      <c r="A143" s="287">
        <v>63</v>
      </c>
      <c r="B143" s="288"/>
      <c r="C143" s="223" t="s">
        <v>2841</v>
      </c>
      <c r="D143" s="125" t="s">
        <v>165</v>
      </c>
      <c r="E143" s="224" t="s">
        <v>2842</v>
      </c>
      <c r="F143" s="223" t="s">
        <v>2843</v>
      </c>
      <c r="G143" s="226" t="s">
        <v>2844</v>
      </c>
      <c r="H143" s="223" t="s">
        <v>297</v>
      </c>
      <c r="I143" s="223"/>
      <c r="J143" s="223"/>
      <c r="K143" s="225">
        <v>44027</v>
      </c>
      <c r="L143" s="223" t="s">
        <v>2845</v>
      </c>
      <c r="M143" s="210"/>
      <c r="N143" s="209"/>
      <c r="O143" s="211">
        <v>7198</v>
      </c>
      <c r="P143" s="28"/>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row>
    <row r="144" spans="1:115" s="23" customFormat="1" ht="54.75" customHeight="1">
      <c r="A144" s="293">
        <v>64</v>
      </c>
      <c r="B144" s="293"/>
      <c r="C144" s="223" t="s">
        <v>2841</v>
      </c>
      <c r="D144" s="125" t="s">
        <v>165</v>
      </c>
      <c r="E144" s="224" t="s">
        <v>2842</v>
      </c>
      <c r="F144" s="223" t="s">
        <v>2846</v>
      </c>
      <c r="G144" s="226" t="s">
        <v>2847</v>
      </c>
      <c r="H144" s="223"/>
      <c r="I144" s="223"/>
      <c r="J144" s="223"/>
      <c r="K144" s="225">
        <v>44027</v>
      </c>
      <c r="L144" s="223" t="s">
        <v>2848</v>
      </c>
      <c r="M144" s="210"/>
      <c r="N144" s="209"/>
      <c r="O144" s="211">
        <v>10000</v>
      </c>
      <c r="P144" s="28"/>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row>
    <row r="145" spans="1:115" s="23" customFormat="1" ht="57" customHeight="1">
      <c r="A145" s="293">
        <v>65</v>
      </c>
      <c r="B145" s="293"/>
      <c r="C145" s="223" t="s">
        <v>2841</v>
      </c>
      <c r="D145" s="125" t="s">
        <v>165</v>
      </c>
      <c r="E145" s="224" t="s">
        <v>2842</v>
      </c>
      <c r="F145" s="223" t="s">
        <v>2849</v>
      </c>
      <c r="G145" s="226" t="s">
        <v>2847</v>
      </c>
      <c r="H145" s="223"/>
      <c r="I145" s="223"/>
      <c r="J145" s="223"/>
      <c r="K145" s="225">
        <v>44027</v>
      </c>
      <c r="L145" s="223" t="s">
        <v>2850</v>
      </c>
      <c r="M145" s="210"/>
      <c r="N145" s="209"/>
      <c r="O145" s="211">
        <v>10000</v>
      </c>
      <c r="P145" s="28"/>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row>
    <row r="146" spans="1:115" s="23" customFormat="1" ht="78.75" customHeight="1">
      <c r="A146" s="287">
        <v>66</v>
      </c>
      <c r="B146" s="288"/>
      <c r="C146" s="125" t="s">
        <v>568</v>
      </c>
      <c r="D146" s="125" t="s">
        <v>826</v>
      </c>
      <c r="E146" s="125" t="s">
        <v>827</v>
      </c>
      <c r="F146" s="125" t="s">
        <v>828</v>
      </c>
      <c r="G146" s="15" t="s">
        <v>829</v>
      </c>
      <c r="H146" s="125" t="s">
        <v>297</v>
      </c>
      <c r="I146" s="221"/>
      <c r="J146" s="221"/>
      <c r="K146" s="127">
        <v>42859</v>
      </c>
      <c r="L146" s="125" t="s">
        <v>830</v>
      </c>
      <c r="M146" s="125"/>
      <c r="N146" s="213"/>
      <c r="O146" s="211">
        <v>15117</v>
      </c>
      <c r="P146" s="28"/>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row>
    <row r="147" spans="1:115" s="23" customFormat="1" ht="59.25" customHeight="1">
      <c r="A147" s="287">
        <v>67</v>
      </c>
      <c r="B147" s="288"/>
      <c r="C147" s="125" t="s">
        <v>831</v>
      </c>
      <c r="D147" s="125" t="s">
        <v>832</v>
      </c>
      <c r="E147" s="125" t="s">
        <v>833</v>
      </c>
      <c r="F147" s="125" t="s">
        <v>834</v>
      </c>
      <c r="G147" s="15" t="s">
        <v>835</v>
      </c>
      <c r="H147" s="125" t="s">
        <v>297</v>
      </c>
      <c r="I147" s="221"/>
      <c r="J147" s="221"/>
      <c r="K147" s="127">
        <v>43072</v>
      </c>
      <c r="L147" s="125" t="s">
        <v>836</v>
      </c>
      <c r="M147" s="125"/>
      <c r="N147" s="213"/>
      <c r="O147" s="211">
        <v>5100</v>
      </c>
      <c r="P147" s="28"/>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row>
    <row r="148" spans="1:115" s="23" customFormat="1" ht="63.75" customHeight="1">
      <c r="A148" s="287">
        <v>68</v>
      </c>
      <c r="B148" s="288"/>
      <c r="C148" s="125" t="s">
        <v>837</v>
      </c>
      <c r="D148" s="75" t="s">
        <v>838</v>
      </c>
      <c r="E148" s="75" t="s">
        <v>839</v>
      </c>
      <c r="F148" s="75" t="s">
        <v>840</v>
      </c>
      <c r="G148" s="15" t="s">
        <v>2110</v>
      </c>
      <c r="H148" s="125" t="s">
        <v>297</v>
      </c>
      <c r="I148" s="125"/>
      <c r="J148" s="125"/>
      <c r="K148" s="127">
        <v>42983</v>
      </c>
      <c r="L148" s="125" t="s">
        <v>841</v>
      </c>
      <c r="M148" s="212"/>
      <c r="N148" s="209"/>
      <c r="O148" s="211">
        <v>795</v>
      </c>
      <c r="P148" s="28"/>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c r="BA148" s="22"/>
      <c r="BB148" s="22"/>
      <c r="BC148" s="22"/>
      <c r="BD148" s="22"/>
      <c r="BE148" s="22"/>
      <c r="BF148" s="22"/>
      <c r="BG148" s="22"/>
      <c r="BH148" s="22"/>
      <c r="BI148" s="22"/>
      <c r="BJ148" s="22"/>
      <c r="BK148" s="22"/>
      <c r="BL148" s="22"/>
      <c r="BM148" s="22"/>
      <c r="BN148" s="22"/>
      <c r="BO148" s="22"/>
      <c r="BP148" s="22"/>
      <c r="BQ148" s="22"/>
      <c r="BR148" s="22"/>
      <c r="BS148" s="22"/>
      <c r="BT148" s="22"/>
      <c r="BU148" s="22"/>
      <c r="BV148" s="22"/>
      <c r="BW148" s="22"/>
      <c r="BX148" s="22"/>
      <c r="BY148" s="22"/>
      <c r="BZ148" s="22"/>
      <c r="CA148" s="22"/>
      <c r="CB148" s="22"/>
      <c r="CC148" s="22"/>
      <c r="CD148" s="22"/>
      <c r="CE148" s="22"/>
      <c r="CF148" s="22"/>
      <c r="CG148" s="22"/>
      <c r="CH148" s="22"/>
      <c r="CI148" s="22"/>
      <c r="CJ148" s="22"/>
      <c r="CK148" s="22"/>
      <c r="CL148" s="22"/>
      <c r="CM148" s="22"/>
      <c r="CN148" s="22"/>
      <c r="CO148" s="22"/>
      <c r="CP148" s="22"/>
      <c r="CQ148" s="22"/>
      <c r="CR148" s="22"/>
      <c r="CS148" s="22"/>
      <c r="CT148" s="22"/>
      <c r="CU148" s="22"/>
      <c r="CV148" s="22"/>
      <c r="CW148" s="22"/>
      <c r="CX148" s="22"/>
      <c r="CY148" s="22"/>
      <c r="CZ148" s="22"/>
      <c r="DA148" s="22"/>
      <c r="DB148" s="22"/>
      <c r="DC148" s="22"/>
      <c r="DD148" s="22"/>
      <c r="DE148" s="22"/>
      <c r="DF148" s="22"/>
      <c r="DG148" s="22"/>
      <c r="DH148" s="22"/>
      <c r="DI148" s="22"/>
      <c r="DJ148" s="22"/>
      <c r="DK148" s="22"/>
    </row>
    <row r="149" spans="1:115" s="23" customFormat="1" ht="63.75" customHeight="1">
      <c r="A149" s="287">
        <v>69</v>
      </c>
      <c r="B149" s="288"/>
      <c r="C149" s="125" t="s">
        <v>556</v>
      </c>
      <c r="D149" s="125" t="s">
        <v>557</v>
      </c>
      <c r="E149" s="125" t="s">
        <v>558</v>
      </c>
      <c r="F149" s="125" t="s">
        <v>559</v>
      </c>
      <c r="G149" s="15" t="s">
        <v>560</v>
      </c>
      <c r="H149" s="125" t="s">
        <v>297</v>
      </c>
      <c r="I149" s="125"/>
      <c r="J149" s="125"/>
      <c r="K149" s="127">
        <v>42859</v>
      </c>
      <c r="L149" s="125" t="s">
        <v>561</v>
      </c>
      <c r="M149" s="125"/>
      <c r="N149" s="213"/>
      <c r="O149" s="36">
        <v>5000</v>
      </c>
      <c r="P149" s="28"/>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row>
    <row r="150" spans="1:115" s="23" customFormat="1" ht="60" customHeight="1">
      <c r="A150" s="281">
        <v>70</v>
      </c>
      <c r="B150" s="282"/>
      <c r="C150" s="125" t="s">
        <v>556</v>
      </c>
      <c r="D150" s="125" t="s">
        <v>557</v>
      </c>
      <c r="E150" s="125" t="s">
        <v>562</v>
      </c>
      <c r="F150" s="125" t="s">
        <v>563</v>
      </c>
      <c r="G150" s="15" t="s">
        <v>564</v>
      </c>
      <c r="H150" s="125" t="s">
        <v>297</v>
      </c>
      <c r="I150" s="125"/>
      <c r="J150" s="125"/>
      <c r="K150" s="127">
        <v>42859</v>
      </c>
      <c r="L150" s="125" t="s">
        <v>565</v>
      </c>
      <c r="M150" s="125"/>
      <c r="N150" s="213"/>
      <c r="O150" s="36">
        <v>10200</v>
      </c>
      <c r="P150" s="28"/>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2"/>
      <c r="BA150" s="22"/>
      <c r="BB150" s="22"/>
      <c r="BC150" s="22"/>
      <c r="BD150" s="22"/>
      <c r="BE150" s="22"/>
      <c r="BF150" s="22"/>
      <c r="BG150" s="22"/>
      <c r="BH150" s="22"/>
      <c r="BI150" s="22"/>
      <c r="BJ150" s="22"/>
      <c r="BK150" s="22"/>
      <c r="BL150" s="22"/>
      <c r="BM150" s="22"/>
      <c r="BN150" s="22"/>
      <c r="BO150" s="22"/>
      <c r="BP150" s="22"/>
      <c r="BQ150" s="22"/>
      <c r="BR150" s="22"/>
      <c r="BS150" s="22"/>
      <c r="BT150" s="22"/>
      <c r="BU150" s="22"/>
      <c r="BV150" s="22"/>
      <c r="BW150" s="22"/>
      <c r="BX150" s="22"/>
      <c r="BY150" s="22"/>
      <c r="BZ150" s="22"/>
      <c r="CA150" s="22"/>
      <c r="CB150" s="22"/>
      <c r="CC150" s="22"/>
      <c r="CD150" s="22"/>
      <c r="CE150" s="22"/>
      <c r="CF150" s="22"/>
      <c r="CG150" s="22"/>
      <c r="CH150" s="22"/>
      <c r="CI150" s="22"/>
      <c r="CJ150" s="22"/>
      <c r="CK150" s="22"/>
      <c r="CL150" s="22"/>
      <c r="CM150" s="22"/>
      <c r="CN150" s="22"/>
      <c r="CO150" s="22"/>
      <c r="CP150" s="22"/>
      <c r="CQ150" s="22"/>
      <c r="CR150" s="22"/>
      <c r="CS150" s="22"/>
      <c r="CT150" s="22"/>
      <c r="CU150" s="22"/>
      <c r="CV150" s="22"/>
      <c r="CW150" s="22"/>
      <c r="CX150" s="22"/>
      <c r="CY150" s="22"/>
      <c r="CZ150" s="22"/>
      <c r="DA150" s="22"/>
      <c r="DB150" s="22"/>
      <c r="DC150" s="22"/>
      <c r="DD150" s="22"/>
      <c r="DE150" s="22"/>
      <c r="DF150" s="22"/>
      <c r="DG150" s="22"/>
      <c r="DH150" s="22"/>
      <c r="DI150" s="22"/>
      <c r="DJ150" s="22"/>
      <c r="DK150" s="22"/>
    </row>
    <row r="151" spans="1:115" s="23" customFormat="1" ht="66.75" customHeight="1">
      <c r="A151" s="285"/>
      <c r="B151" s="286"/>
      <c r="C151" s="125" t="s">
        <v>566</v>
      </c>
      <c r="D151" s="125" t="s">
        <v>557</v>
      </c>
      <c r="E151" s="125" t="s">
        <v>562</v>
      </c>
      <c r="F151" s="125" t="s">
        <v>563</v>
      </c>
      <c r="G151" s="15" t="s">
        <v>2341</v>
      </c>
      <c r="H151" s="125" t="s">
        <v>297</v>
      </c>
      <c r="I151" s="125"/>
      <c r="J151" s="125"/>
      <c r="K151" s="127">
        <v>42859</v>
      </c>
      <c r="L151" s="125" t="s">
        <v>567</v>
      </c>
      <c r="M151" s="125"/>
      <c r="N151" s="213"/>
      <c r="O151" s="36">
        <v>20000</v>
      </c>
      <c r="P151" s="28"/>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2"/>
      <c r="BA151" s="22"/>
      <c r="BB151" s="22"/>
      <c r="BC151" s="22"/>
      <c r="BD151" s="22"/>
      <c r="BE151" s="22"/>
      <c r="BF151" s="22"/>
      <c r="BG151" s="22"/>
      <c r="BH151" s="22"/>
      <c r="BI151" s="22"/>
      <c r="BJ151" s="22"/>
      <c r="BK151" s="22"/>
      <c r="BL151" s="22"/>
      <c r="BM151" s="22"/>
      <c r="BN151" s="22"/>
      <c r="BO151" s="22"/>
      <c r="BP151" s="22"/>
      <c r="BQ151" s="22"/>
      <c r="BR151" s="22"/>
      <c r="BS151" s="22"/>
      <c r="BT151" s="22"/>
      <c r="BU151" s="22"/>
      <c r="BV151" s="22"/>
      <c r="BW151" s="22"/>
      <c r="BX151" s="22"/>
      <c r="BY151" s="22"/>
      <c r="BZ151" s="22"/>
      <c r="CA151" s="22"/>
      <c r="CB151" s="22"/>
      <c r="CC151" s="22"/>
      <c r="CD151" s="22"/>
      <c r="CE151" s="22"/>
      <c r="CF151" s="22"/>
      <c r="CG151" s="22"/>
      <c r="CH151" s="22"/>
      <c r="CI151" s="22"/>
      <c r="CJ151" s="22"/>
      <c r="CK151" s="22"/>
      <c r="CL151" s="22"/>
      <c r="CM151" s="22"/>
      <c r="CN151" s="22"/>
      <c r="CO151" s="22"/>
      <c r="CP151" s="22"/>
      <c r="CQ151" s="22"/>
      <c r="CR151" s="22"/>
      <c r="CS151" s="22"/>
      <c r="CT151" s="22"/>
      <c r="CU151" s="22"/>
      <c r="CV151" s="22"/>
      <c r="CW151" s="22"/>
      <c r="CX151" s="22"/>
      <c r="CY151" s="22"/>
      <c r="CZ151" s="22"/>
      <c r="DA151" s="22"/>
      <c r="DB151" s="22"/>
      <c r="DC151" s="22"/>
      <c r="DD151" s="22"/>
      <c r="DE151" s="22"/>
      <c r="DF151" s="22"/>
      <c r="DG151" s="22"/>
      <c r="DH151" s="22"/>
      <c r="DI151" s="22"/>
      <c r="DJ151" s="22"/>
      <c r="DK151" s="22"/>
    </row>
    <row r="152" spans="1:115" s="23" customFormat="1" ht="63.75" customHeight="1">
      <c r="A152" s="287">
        <v>71</v>
      </c>
      <c r="B152" s="288"/>
      <c r="C152" s="77" t="s">
        <v>842</v>
      </c>
      <c r="D152" s="125" t="s">
        <v>843</v>
      </c>
      <c r="E152" s="125" t="s">
        <v>1131</v>
      </c>
      <c r="F152" s="77" t="s">
        <v>1132</v>
      </c>
      <c r="G152" s="186" t="s">
        <v>1133</v>
      </c>
      <c r="H152" s="76" t="s">
        <v>297</v>
      </c>
      <c r="I152" s="125"/>
      <c r="J152" s="125"/>
      <c r="K152" s="67">
        <v>42985</v>
      </c>
      <c r="L152" s="125" t="s">
        <v>1134</v>
      </c>
      <c r="M152" s="212"/>
      <c r="N152" s="209"/>
      <c r="O152" s="211">
        <v>5000</v>
      </c>
      <c r="P152" s="28"/>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2"/>
      <c r="BA152" s="22"/>
      <c r="BB152" s="22"/>
      <c r="BC152" s="22"/>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row>
    <row r="153" spans="1:115" s="23" customFormat="1" ht="61.5" customHeight="1">
      <c r="A153" s="287">
        <v>72</v>
      </c>
      <c r="B153" s="288"/>
      <c r="C153" s="125" t="s">
        <v>1135</v>
      </c>
      <c r="D153" s="75" t="s">
        <v>1136</v>
      </c>
      <c r="E153" s="75" t="s">
        <v>1131</v>
      </c>
      <c r="F153" s="75" t="s">
        <v>1137</v>
      </c>
      <c r="G153" s="15" t="s">
        <v>1133</v>
      </c>
      <c r="H153" s="125" t="s">
        <v>297</v>
      </c>
      <c r="I153" s="125"/>
      <c r="J153" s="125"/>
      <c r="K153" s="127">
        <v>42985</v>
      </c>
      <c r="L153" s="125" t="s">
        <v>1138</v>
      </c>
      <c r="M153" s="212"/>
      <c r="N153" s="209"/>
      <c r="O153" s="211">
        <v>5000</v>
      </c>
      <c r="P153" s="28"/>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2"/>
      <c r="BA153" s="22"/>
      <c r="BB153" s="22"/>
      <c r="BC153" s="22"/>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row>
    <row r="154" spans="1:115" s="23" customFormat="1" ht="68.25" customHeight="1">
      <c r="A154" s="287">
        <v>73</v>
      </c>
      <c r="B154" s="288"/>
      <c r="C154" s="125" t="s">
        <v>1139</v>
      </c>
      <c r="D154" s="75" t="s">
        <v>216</v>
      </c>
      <c r="E154" s="75" t="s">
        <v>1367</v>
      </c>
      <c r="F154" s="75" t="s">
        <v>411</v>
      </c>
      <c r="G154" s="15" t="s">
        <v>1368</v>
      </c>
      <c r="H154" s="125" t="s">
        <v>297</v>
      </c>
      <c r="I154" s="125"/>
      <c r="J154" s="125"/>
      <c r="K154" s="127">
        <v>42985</v>
      </c>
      <c r="L154" s="125" t="s">
        <v>1369</v>
      </c>
      <c r="M154" s="212"/>
      <c r="N154" s="209"/>
      <c r="O154" s="211">
        <v>962.65</v>
      </c>
      <c r="P154" s="28"/>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row>
    <row r="155" spans="1:115" s="23" customFormat="1" ht="152.25" customHeight="1">
      <c r="A155" s="287">
        <v>74</v>
      </c>
      <c r="B155" s="288"/>
      <c r="C155" s="77" t="s">
        <v>1370</v>
      </c>
      <c r="D155" s="125" t="s">
        <v>1371</v>
      </c>
      <c r="E155" s="125" t="s">
        <v>1372</v>
      </c>
      <c r="F155" s="77" t="s">
        <v>1373</v>
      </c>
      <c r="G155" s="186" t="s">
        <v>1374</v>
      </c>
      <c r="H155" s="76" t="s">
        <v>297</v>
      </c>
      <c r="I155" s="76"/>
      <c r="J155" s="76"/>
      <c r="K155" s="67">
        <v>42986</v>
      </c>
      <c r="L155" s="125" t="s">
        <v>1375</v>
      </c>
      <c r="M155" s="212"/>
      <c r="N155" s="209"/>
      <c r="O155" s="211">
        <v>11060</v>
      </c>
      <c r="P155" s="28"/>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2"/>
      <c r="BA155" s="22"/>
      <c r="BB155" s="22"/>
      <c r="BC155" s="22"/>
      <c r="BD155" s="22"/>
      <c r="BE155" s="22"/>
      <c r="BF155" s="22"/>
      <c r="BG155" s="22"/>
      <c r="BH155" s="22"/>
      <c r="BI155" s="22"/>
      <c r="BJ155" s="22"/>
      <c r="BK155" s="22"/>
      <c r="BL155" s="22"/>
      <c r="BM155" s="22"/>
      <c r="BN155" s="22"/>
      <c r="BO155" s="22"/>
      <c r="BP155" s="22"/>
      <c r="BQ155" s="22"/>
      <c r="BR155" s="22"/>
      <c r="BS155" s="22"/>
      <c r="BT155" s="22"/>
      <c r="BU155" s="22"/>
      <c r="BV155" s="22"/>
      <c r="BW155" s="22"/>
      <c r="BX155" s="22"/>
      <c r="BY155" s="22"/>
      <c r="BZ155" s="22"/>
      <c r="CA155" s="22"/>
      <c r="CB155" s="22"/>
      <c r="CC155" s="22"/>
      <c r="CD155" s="22"/>
      <c r="CE155" s="22"/>
      <c r="CF155" s="22"/>
      <c r="CG155" s="22"/>
      <c r="CH155" s="22"/>
      <c r="CI155" s="22"/>
      <c r="CJ155" s="22"/>
      <c r="CK155" s="22"/>
      <c r="CL155" s="22"/>
      <c r="CM155" s="22"/>
      <c r="CN155" s="22"/>
      <c r="CO155" s="22"/>
      <c r="CP155" s="22"/>
      <c r="CQ155" s="22"/>
      <c r="CR155" s="22"/>
      <c r="CS155" s="22"/>
      <c r="CT155" s="22"/>
      <c r="CU155" s="22"/>
      <c r="CV155" s="22"/>
      <c r="CW155" s="22"/>
      <c r="CX155" s="22"/>
      <c r="CY155" s="22"/>
      <c r="CZ155" s="22"/>
      <c r="DA155" s="22"/>
      <c r="DB155" s="22"/>
      <c r="DC155" s="22"/>
      <c r="DD155" s="22"/>
      <c r="DE155" s="22"/>
      <c r="DF155" s="22"/>
      <c r="DG155" s="22"/>
      <c r="DH155" s="22"/>
      <c r="DI155" s="22"/>
      <c r="DJ155" s="22"/>
      <c r="DK155" s="22"/>
    </row>
    <row r="156" spans="1:115" s="23" customFormat="1" ht="75" customHeight="1">
      <c r="A156" s="287">
        <v>75</v>
      </c>
      <c r="B156" s="288"/>
      <c r="C156" s="77" t="s">
        <v>1376</v>
      </c>
      <c r="D156" s="125" t="s">
        <v>1007</v>
      </c>
      <c r="E156" s="125" t="s">
        <v>1377</v>
      </c>
      <c r="F156" s="77" t="s">
        <v>1378</v>
      </c>
      <c r="G156" s="186" t="s">
        <v>1379</v>
      </c>
      <c r="H156" s="76" t="s">
        <v>297</v>
      </c>
      <c r="I156" s="76"/>
      <c r="J156" s="76"/>
      <c r="K156" s="67">
        <v>43084</v>
      </c>
      <c r="L156" s="125" t="s">
        <v>1380</v>
      </c>
      <c r="M156" s="212"/>
      <c r="N156" s="209"/>
      <c r="O156" s="211">
        <v>2317.5</v>
      </c>
      <c r="P156" s="28"/>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c r="DI156" s="22"/>
      <c r="DJ156" s="22"/>
      <c r="DK156" s="22"/>
    </row>
    <row r="157" spans="1:115" s="23" customFormat="1" ht="61.5" customHeight="1">
      <c r="A157" s="287">
        <v>76</v>
      </c>
      <c r="B157" s="288"/>
      <c r="C157" s="77" t="s">
        <v>1381</v>
      </c>
      <c r="D157" s="125" t="s">
        <v>1382</v>
      </c>
      <c r="E157" s="125" t="s">
        <v>552</v>
      </c>
      <c r="F157" s="77" t="s">
        <v>1383</v>
      </c>
      <c r="G157" s="186" t="s">
        <v>1384</v>
      </c>
      <c r="H157" s="76" t="s">
        <v>297</v>
      </c>
      <c r="I157" s="76"/>
      <c r="J157" s="76"/>
      <c r="K157" s="67">
        <v>42844</v>
      </c>
      <c r="L157" s="125" t="s">
        <v>1385</v>
      </c>
      <c r="M157" s="212"/>
      <c r="N157" s="209"/>
      <c r="O157" s="211">
        <v>5200</v>
      </c>
      <c r="P157" s="28"/>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row>
    <row r="158" spans="1:115" s="23" customFormat="1" ht="66" customHeight="1">
      <c r="A158" s="287">
        <v>77</v>
      </c>
      <c r="B158" s="288"/>
      <c r="C158" s="126" t="s">
        <v>1386</v>
      </c>
      <c r="D158" s="207" t="s">
        <v>1382</v>
      </c>
      <c r="E158" s="126" t="s">
        <v>552</v>
      </c>
      <c r="F158" s="207" t="s">
        <v>1387</v>
      </c>
      <c r="G158" s="196" t="s">
        <v>1384</v>
      </c>
      <c r="H158" s="126" t="s">
        <v>297</v>
      </c>
      <c r="I158" s="126"/>
      <c r="J158" s="126"/>
      <c r="K158" s="128">
        <v>42864</v>
      </c>
      <c r="L158" s="126" t="s">
        <v>1388</v>
      </c>
      <c r="M158" s="212"/>
      <c r="N158" s="209"/>
      <c r="O158" s="211">
        <v>5200</v>
      </c>
      <c r="P158" s="28"/>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c r="BC158" s="22"/>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row>
    <row r="159" spans="1:115" s="23" customFormat="1" ht="64.5" customHeight="1">
      <c r="A159" s="287">
        <v>78</v>
      </c>
      <c r="B159" s="288"/>
      <c r="C159" s="126" t="s">
        <v>978</v>
      </c>
      <c r="D159" s="207" t="s">
        <v>979</v>
      </c>
      <c r="E159" s="126" t="s">
        <v>980</v>
      </c>
      <c r="F159" s="207" t="s">
        <v>981</v>
      </c>
      <c r="G159" s="196" t="s">
        <v>2224</v>
      </c>
      <c r="H159" s="126" t="s">
        <v>297</v>
      </c>
      <c r="I159" s="126"/>
      <c r="J159" s="126"/>
      <c r="K159" s="128">
        <v>43172</v>
      </c>
      <c r="L159" s="126" t="s">
        <v>982</v>
      </c>
      <c r="M159" s="38" t="s">
        <v>1701</v>
      </c>
      <c r="N159" s="209"/>
      <c r="O159" s="211">
        <v>1000</v>
      </c>
      <c r="P159" s="28"/>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2"/>
      <c r="BA159" s="22"/>
      <c r="BB159" s="22"/>
      <c r="BC159" s="22"/>
      <c r="BD159" s="22"/>
      <c r="BE159" s="22"/>
      <c r="BF159" s="22"/>
      <c r="BG159" s="22"/>
      <c r="BH159" s="22"/>
      <c r="BI159" s="22"/>
      <c r="BJ159" s="22"/>
      <c r="BK159" s="22"/>
      <c r="BL159" s="22"/>
      <c r="BM159" s="22"/>
      <c r="BN159" s="22"/>
      <c r="BO159" s="22"/>
      <c r="BP159" s="22"/>
      <c r="BQ159" s="22"/>
      <c r="BR159" s="22"/>
      <c r="BS159" s="22"/>
      <c r="BT159" s="22"/>
      <c r="BU159" s="22"/>
      <c r="BV159" s="22"/>
      <c r="BW159" s="22"/>
      <c r="BX159" s="22"/>
      <c r="BY159" s="22"/>
      <c r="BZ159" s="22"/>
      <c r="CA159" s="22"/>
      <c r="CB159" s="22"/>
      <c r="CC159" s="22"/>
      <c r="CD159" s="22"/>
      <c r="CE159" s="22"/>
      <c r="CF159" s="22"/>
      <c r="CG159" s="22"/>
      <c r="CH159" s="22"/>
      <c r="CI159" s="22"/>
      <c r="CJ159" s="22"/>
      <c r="CK159" s="22"/>
      <c r="CL159" s="22"/>
      <c r="CM159" s="22"/>
      <c r="CN159" s="22"/>
      <c r="CO159" s="22"/>
      <c r="CP159" s="22"/>
      <c r="CQ159" s="22"/>
      <c r="CR159" s="22"/>
      <c r="CS159" s="22"/>
      <c r="CT159" s="22"/>
      <c r="CU159" s="22"/>
      <c r="CV159" s="22"/>
      <c r="CW159" s="22"/>
      <c r="CX159" s="22"/>
      <c r="CY159" s="22"/>
      <c r="CZ159" s="22"/>
      <c r="DA159" s="22"/>
      <c r="DB159" s="22"/>
      <c r="DC159" s="22"/>
      <c r="DD159" s="22"/>
      <c r="DE159" s="22"/>
      <c r="DF159" s="22"/>
      <c r="DG159" s="22"/>
      <c r="DH159" s="22"/>
      <c r="DI159" s="22"/>
      <c r="DJ159" s="22"/>
      <c r="DK159" s="22"/>
    </row>
    <row r="160" spans="1:115" s="23" customFormat="1" ht="66.75" customHeight="1">
      <c r="A160" s="287">
        <v>79</v>
      </c>
      <c r="B160" s="288"/>
      <c r="C160" s="223" t="s">
        <v>978</v>
      </c>
      <c r="D160" s="125" t="s">
        <v>979</v>
      </c>
      <c r="E160" s="224" t="s">
        <v>2169</v>
      </c>
      <c r="F160" s="223" t="s">
        <v>2170</v>
      </c>
      <c r="G160" s="226" t="s">
        <v>2171</v>
      </c>
      <c r="H160" s="223" t="s">
        <v>297</v>
      </c>
      <c r="I160" s="223"/>
      <c r="J160" s="223"/>
      <c r="K160" s="225">
        <v>43630</v>
      </c>
      <c r="L160" s="223" t="s">
        <v>2172</v>
      </c>
      <c r="M160" s="210"/>
      <c r="N160" s="209"/>
      <c r="O160" s="211">
        <v>13000</v>
      </c>
      <c r="P160" s="28"/>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2"/>
      <c r="BA160" s="22"/>
      <c r="BB160" s="22"/>
      <c r="BC160" s="22"/>
      <c r="BD160" s="22"/>
      <c r="BE160" s="22"/>
      <c r="BF160" s="22"/>
      <c r="BG160" s="22"/>
      <c r="BH160" s="22"/>
      <c r="BI160" s="22"/>
      <c r="BJ160" s="22"/>
      <c r="BK160" s="22"/>
      <c r="BL160" s="22"/>
      <c r="BM160" s="22"/>
      <c r="BN160" s="22"/>
      <c r="BO160" s="22"/>
      <c r="BP160" s="22"/>
      <c r="BQ160" s="22"/>
      <c r="BR160" s="22"/>
      <c r="BS160" s="22"/>
      <c r="BT160" s="22"/>
      <c r="BU160" s="22"/>
      <c r="BV160" s="22"/>
      <c r="BW160" s="22"/>
      <c r="BX160" s="22"/>
      <c r="BY160" s="22"/>
      <c r="BZ160" s="22"/>
      <c r="CA160" s="22"/>
      <c r="CB160" s="22"/>
      <c r="CC160" s="22"/>
      <c r="CD160" s="22"/>
      <c r="CE160" s="22"/>
      <c r="CF160" s="22"/>
      <c r="CG160" s="22"/>
      <c r="CH160" s="22"/>
      <c r="CI160" s="22"/>
      <c r="CJ160" s="22"/>
      <c r="CK160" s="22"/>
      <c r="CL160" s="22"/>
      <c r="CM160" s="22"/>
      <c r="CN160" s="22"/>
      <c r="CO160" s="22"/>
      <c r="CP160" s="22"/>
      <c r="CQ160" s="22"/>
      <c r="CR160" s="22"/>
      <c r="CS160" s="22"/>
      <c r="CT160" s="22"/>
      <c r="CU160" s="22"/>
      <c r="CV160" s="22"/>
      <c r="CW160" s="22"/>
      <c r="CX160" s="22"/>
      <c r="CY160" s="22"/>
      <c r="CZ160" s="22"/>
      <c r="DA160" s="22"/>
      <c r="DB160" s="22"/>
      <c r="DC160" s="22"/>
      <c r="DD160" s="22"/>
      <c r="DE160" s="22"/>
      <c r="DF160" s="22"/>
      <c r="DG160" s="22"/>
      <c r="DH160" s="22"/>
      <c r="DI160" s="22"/>
      <c r="DJ160" s="22"/>
      <c r="DK160" s="22"/>
    </row>
    <row r="161" spans="1:115" s="23" customFormat="1" ht="71.25" customHeight="1">
      <c r="A161" s="287">
        <v>80</v>
      </c>
      <c r="B161" s="288"/>
      <c r="C161" s="126" t="s">
        <v>1279</v>
      </c>
      <c r="D161" s="207" t="s">
        <v>1008</v>
      </c>
      <c r="E161" s="126" t="s">
        <v>1280</v>
      </c>
      <c r="F161" s="207" t="s">
        <v>1281</v>
      </c>
      <c r="G161" s="196" t="s">
        <v>1282</v>
      </c>
      <c r="H161" s="126" t="s">
        <v>297</v>
      </c>
      <c r="I161" s="126"/>
      <c r="J161" s="126"/>
      <c r="K161" s="128">
        <v>43245</v>
      </c>
      <c r="L161" s="126" t="s">
        <v>1283</v>
      </c>
      <c r="M161" s="212"/>
      <c r="N161" s="209"/>
      <c r="O161" s="211">
        <v>2600</v>
      </c>
      <c r="P161" s="28"/>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row>
    <row r="162" spans="1:115" s="23" customFormat="1" ht="78" customHeight="1">
      <c r="A162" s="287">
        <v>81</v>
      </c>
      <c r="B162" s="288"/>
      <c r="C162" s="126" t="s">
        <v>1279</v>
      </c>
      <c r="D162" s="207" t="s">
        <v>1008</v>
      </c>
      <c r="E162" s="126" t="s">
        <v>1280</v>
      </c>
      <c r="F162" s="207" t="s">
        <v>1284</v>
      </c>
      <c r="G162" s="196" t="s">
        <v>453</v>
      </c>
      <c r="H162" s="126" t="s">
        <v>297</v>
      </c>
      <c r="I162" s="126"/>
      <c r="J162" s="126"/>
      <c r="K162" s="128" t="s">
        <v>1285</v>
      </c>
      <c r="L162" s="126" t="s">
        <v>1286</v>
      </c>
      <c r="M162" s="212"/>
      <c r="N162" s="209"/>
      <c r="O162" s="211">
        <v>50000</v>
      </c>
      <c r="P162" s="28"/>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2"/>
      <c r="BA162" s="22"/>
      <c r="BB162" s="22"/>
      <c r="BC162" s="22"/>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row>
    <row r="163" spans="1:115" s="23" customFormat="1" ht="69" customHeight="1">
      <c r="A163" s="287">
        <v>82</v>
      </c>
      <c r="B163" s="288"/>
      <c r="C163" s="126" t="s">
        <v>1279</v>
      </c>
      <c r="D163" s="207" t="s">
        <v>1008</v>
      </c>
      <c r="E163" s="126" t="s">
        <v>1280</v>
      </c>
      <c r="F163" s="207" t="s">
        <v>454</v>
      </c>
      <c r="G163" s="196" t="s">
        <v>455</v>
      </c>
      <c r="H163" s="126" t="s">
        <v>297</v>
      </c>
      <c r="I163" s="126"/>
      <c r="J163" s="126"/>
      <c r="K163" s="128" t="s">
        <v>456</v>
      </c>
      <c r="L163" s="125" t="s">
        <v>457</v>
      </c>
      <c r="M163" s="212"/>
      <c r="N163" s="209"/>
      <c r="O163" s="211">
        <v>100000</v>
      </c>
      <c r="P163" s="28"/>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c r="BA163" s="22"/>
      <c r="BB163" s="22"/>
      <c r="BC163" s="22"/>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row>
    <row r="164" spans="1:115" s="23" customFormat="1" ht="87.75" customHeight="1">
      <c r="A164" s="287">
        <v>83</v>
      </c>
      <c r="B164" s="288"/>
      <c r="C164" s="126" t="s">
        <v>1009</v>
      </c>
      <c r="D164" s="207" t="s">
        <v>1010</v>
      </c>
      <c r="E164" s="126" t="s">
        <v>1718</v>
      </c>
      <c r="F164" s="207" t="s">
        <v>960</v>
      </c>
      <c r="G164" s="196" t="s">
        <v>961</v>
      </c>
      <c r="H164" s="126" t="s">
        <v>297</v>
      </c>
      <c r="I164" s="126"/>
      <c r="J164" s="126"/>
      <c r="K164" s="128" t="s">
        <v>962</v>
      </c>
      <c r="L164" s="126" t="s">
        <v>963</v>
      </c>
      <c r="M164" s="212"/>
      <c r="N164" s="209"/>
      <c r="O164" s="211">
        <v>9100</v>
      </c>
      <c r="P164" s="28"/>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c r="BA164" s="22"/>
      <c r="BB164" s="22"/>
      <c r="BC164" s="22"/>
      <c r="BD164" s="22"/>
      <c r="BE164" s="22"/>
      <c r="BF164" s="22"/>
      <c r="BG164" s="22"/>
      <c r="BH164" s="22"/>
      <c r="BI164" s="22"/>
      <c r="BJ164" s="22"/>
      <c r="BK164" s="22"/>
      <c r="BL164" s="22"/>
      <c r="BM164" s="22"/>
      <c r="BN164" s="22"/>
      <c r="BO164" s="22"/>
      <c r="BP164" s="22"/>
      <c r="BQ164" s="22"/>
      <c r="BR164" s="22"/>
      <c r="BS164" s="22"/>
      <c r="BT164" s="22"/>
      <c r="BU164" s="22"/>
      <c r="BV164" s="22"/>
      <c r="BW164" s="22"/>
      <c r="BX164" s="22"/>
      <c r="BY164" s="22"/>
      <c r="BZ164" s="22"/>
      <c r="CA164" s="22"/>
      <c r="CB164" s="22"/>
      <c r="CC164" s="22"/>
      <c r="CD164" s="22"/>
      <c r="CE164" s="22"/>
      <c r="CF164" s="22"/>
      <c r="CG164" s="22"/>
      <c r="CH164" s="22"/>
      <c r="CI164" s="22"/>
      <c r="CJ164" s="22"/>
      <c r="CK164" s="22"/>
      <c r="CL164" s="22"/>
      <c r="CM164" s="22"/>
      <c r="CN164" s="22"/>
      <c r="CO164" s="22"/>
      <c r="CP164" s="22"/>
      <c r="CQ164" s="22"/>
      <c r="CR164" s="22"/>
      <c r="CS164" s="22"/>
      <c r="CT164" s="22"/>
      <c r="CU164" s="22"/>
      <c r="CV164" s="22"/>
      <c r="CW164" s="22"/>
      <c r="CX164" s="22"/>
      <c r="CY164" s="22"/>
      <c r="CZ164" s="22"/>
      <c r="DA164" s="22"/>
      <c r="DB164" s="22"/>
      <c r="DC164" s="22"/>
      <c r="DD164" s="22"/>
      <c r="DE164" s="22"/>
      <c r="DF164" s="22"/>
      <c r="DG164" s="22"/>
      <c r="DH164" s="22"/>
      <c r="DI164" s="22"/>
      <c r="DJ164" s="22"/>
      <c r="DK164" s="22"/>
    </row>
    <row r="165" spans="1:115" s="23" customFormat="1" ht="99.75" customHeight="1">
      <c r="A165" s="287">
        <v>84</v>
      </c>
      <c r="B165" s="288"/>
      <c r="C165" s="126" t="s">
        <v>1719</v>
      </c>
      <c r="D165" s="207" t="s">
        <v>1720</v>
      </c>
      <c r="E165" s="126" t="s">
        <v>1721</v>
      </c>
      <c r="F165" s="207" t="s">
        <v>1722</v>
      </c>
      <c r="G165" s="196" t="s">
        <v>1723</v>
      </c>
      <c r="H165" s="126" t="s">
        <v>297</v>
      </c>
      <c r="I165" s="126"/>
      <c r="J165" s="126"/>
      <c r="K165" s="128" t="s">
        <v>1724</v>
      </c>
      <c r="L165" s="126" t="s">
        <v>1725</v>
      </c>
      <c r="M165" s="212"/>
      <c r="N165" s="209"/>
      <c r="O165" s="211">
        <v>65000</v>
      </c>
      <c r="P165" s="28"/>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c r="CS165" s="22"/>
      <c r="CT165" s="22"/>
      <c r="CU165" s="22"/>
      <c r="CV165" s="22"/>
      <c r="CW165" s="22"/>
      <c r="CX165" s="22"/>
      <c r="CY165" s="22"/>
      <c r="CZ165" s="22"/>
      <c r="DA165" s="22"/>
      <c r="DB165" s="22"/>
      <c r="DC165" s="22"/>
      <c r="DD165" s="22"/>
      <c r="DE165" s="22"/>
      <c r="DF165" s="22"/>
      <c r="DG165" s="22"/>
      <c r="DH165" s="22"/>
      <c r="DI165" s="22"/>
      <c r="DJ165" s="22"/>
      <c r="DK165" s="22"/>
    </row>
    <row r="166" spans="1:115" s="23" customFormat="1" ht="66.75" customHeight="1">
      <c r="A166" s="287">
        <v>85</v>
      </c>
      <c r="B166" s="288"/>
      <c r="C166" s="15" t="s">
        <v>727</v>
      </c>
      <c r="D166" s="125" t="s">
        <v>728</v>
      </c>
      <c r="E166" s="125" t="s">
        <v>729</v>
      </c>
      <c r="F166" s="125" t="s">
        <v>730</v>
      </c>
      <c r="G166" s="15" t="s">
        <v>731</v>
      </c>
      <c r="H166" s="125" t="s">
        <v>297</v>
      </c>
      <c r="I166" s="221"/>
      <c r="J166" s="221"/>
      <c r="K166" s="127">
        <v>42947</v>
      </c>
      <c r="L166" s="125" t="s">
        <v>732</v>
      </c>
      <c r="M166" s="125"/>
      <c r="N166" s="213"/>
      <c r="O166" s="211">
        <v>40000</v>
      </c>
      <c r="P166" s="28"/>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2"/>
      <c r="BW166" s="22"/>
      <c r="BX166" s="22"/>
      <c r="BY166" s="22"/>
      <c r="BZ166" s="22"/>
      <c r="CA166" s="22"/>
      <c r="CB166" s="22"/>
      <c r="CC166" s="22"/>
      <c r="CD166" s="22"/>
      <c r="CE166" s="22"/>
      <c r="CF166" s="22"/>
      <c r="CG166" s="22"/>
      <c r="CH166" s="22"/>
      <c r="CI166" s="22"/>
      <c r="CJ166" s="22"/>
      <c r="CK166" s="22"/>
      <c r="CL166" s="22"/>
      <c r="CM166" s="22"/>
      <c r="CN166" s="22"/>
      <c r="CO166" s="22"/>
      <c r="CP166" s="22"/>
      <c r="CQ166" s="22"/>
      <c r="CR166" s="22"/>
      <c r="CS166" s="22"/>
      <c r="CT166" s="22"/>
      <c r="CU166" s="22"/>
      <c r="CV166" s="22"/>
      <c r="CW166" s="22"/>
      <c r="CX166" s="22"/>
      <c r="CY166" s="22"/>
      <c r="CZ166" s="22"/>
      <c r="DA166" s="22"/>
      <c r="DB166" s="22"/>
      <c r="DC166" s="22"/>
      <c r="DD166" s="22"/>
      <c r="DE166" s="22"/>
      <c r="DF166" s="22"/>
      <c r="DG166" s="22"/>
      <c r="DH166" s="22"/>
      <c r="DI166" s="22"/>
      <c r="DJ166" s="22"/>
      <c r="DK166" s="22"/>
    </row>
    <row r="167" spans="1:115" s="23" customFormat="1" ht="63.75" customHeight="1">
      <c r="A167" s="287">
        <v>86</v>
      </c>
      <c r="B167" s="288"/>
      <c r="C167" s="125" t="s">
        <v>727</v>
      </c>
      <c r="D167" s="125" t="s">
        <v>728</v>
      </c>
      <c r="E167" s="125" t="s">
        <v>729</v>
      </c>
      <c r="F167" s="125" t="s">
        <v>733</v>
      </c>
      <c r="G167" s="15" t="s">
        <v>734</v>
      </c>
      <c r="H167" s="125" t="s">
        <v>297</v>
      </c>
      <c r="I167" s="221"/>
      <c r="J167" s="221"/>
      <c r="K167" s="127">
        <v>42947</v>
      </c>
      <c r="L167" s="125" t="s">
        <v>735</v>
      </c>
      <c r="M167" s="125"/>
      <c r="N167" s="213"/>
      <c r="O167" s="211">
        <v>80000</v>
      </c>
      <c r="P167" s="28"/>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c r="BA167" s="22"/>
      <c r="BB167" s="22"/>
      <c r="BC167" s="22"/>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row>
    <row r="168" spans="1:115" s="23" customFormat="1" ht="60.75" customHeight="1">
      <c r="A168" s="287">
        <v>87</v>
      </c>
      <c r="B168" s="288"/>
      <c r="C168" s="125" t="s">
        <v>727</v>
      </c>
      <c r="D168" s="125" t="s">
        <v>728</v>
      </c>
      <c r="E168" s="125" t="s">
        <v>729</v>
      </c>
      <c r="F168" s="125" t="s">
        <v>736</v>
      </c>
      <c r="G168" s="15" t="s">
        <v>737</v>
      </c>
      <c r="H168" s="125" t="s">
        <v>297</v>
      </c>
      <c r="I168" s="125"/>
      <c r="J168" s="125"/>
      <c r="K168" s="127">
        <v>42947</v>
      </c>
      <c r="L168" s="125" t="s">
        <v>738</v>
      </c>
      <c r="M168" s="125"/>
      <c r="N168" s="213"/>
      <c r="O168" s="211">
        <v>57000</v>
      </c>
      <c r="P168" s="28"/>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row>
    <row r="169" spans="1:115" s="23" customFormat="1" ht="66.75" customHeight="1">
      <c r="A169" s="287">
        <v>88</v>
      </c>
      <c r="B169" s="288"/>
      <c r="C169" s="125" t="s">
        <v>739</v>
      </c>
      <c r="D169" s="125" t="s">
        <v>740</v>
      </c>
      <c r="E169" s="125" t="s">
        <v>552</v>
      </c>
      <c r="F169" s="125" t="s">
        <v>553</v>
      </c>
      <c r="G169" s="15" t="s">
        <v>554</v>
      </c>
      <c r="H169" s="125" t="s">
        <v>297</v>
      </c>
      <c r="I169" s="125"/>
      <c r="J169" s="125"/>
      <c r="K169" s="127">
        <v>42985</v>
      </c>
      <c r="L169" s="125" t="s">
        <v>555</v>
      </c>
      <c r="M169" s="125"/>
      <c r="N169" s="213"/>
      <c r="O169" s="211">
        <v>12000</v>
      </c>
      <c r="P169" s="28"/>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row>
    <row r="170" spans="1:115" s="23" customFormat="1" ht="65.25" customHeight="1">
      <c r="A170" s="287">
        <v>89</v>
      </c>
      <c r="B170" s="288"/>
      <c r="C170" s="223" t="s">
        <v>2532</v>
      </c>
      <c r="D170" s="125" t="s">
        <v>2507</v>
      </c>
      <c r="E170" s="224" t="s">
        <v>2533</v>
      </c>
      <c r="F170" s="223" t="s">
        <v>2534</v>
      </c>
      <c r="G170" s="226" t="s">
        <v>2535</v>
      </c>
      <c r="H170" s="223" t="s">
        <v>297</v>
      </c>
      <c r="I170" s="223"/>
      <c r="J170" s="223" t="s">
        <v>297</v>
      </c>
      <c r="K170" s="225">
        <v>43805</v>
      </c>
      <c r="L170" s="223" t="s">
        <v>2536</v>
      </c>
      <c r="M170" s="210"/>
      <c r="N170" s="209"/>
      <c r="O170" s="211">
        <v>4665</v>
      </c>
      <c r="P170" s="28"/>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2"/>
      <c r="BA170" s="22"/>
      <c r="BB170" s="22"/>
      <c r="BC170" s="22"/>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row>
    <row r="171" spans="1:115" s="23" customFormat="1" ht="61.5" customHeight="1">
      <c r="A171" s="287">
        <v>90</v>
      </c>
      <c r="B171" s="288"/>
      <c r="C171" s="223" t="s">
        <v>2532</v>
      </c>
      <c r="D171" s="125" t="s">
        <v>2507</v>
      </c>
      <c r="E171" s="224" t="s">
        <v>2533</v>
      </c>
      <c r="F171" s="223" t="s">
        <v>2537</v>
      </c>
      <c r="G171" s="226" t="s">
        <v>2538</v>
      </c>
      <c r="H171" s="223" t="s">
        <v>297</v>
      </c>
      <c r="I171" s="223"/>
      <c r="J171" s="223"/>
      <c r="K171" s="225">
        <v>43805</v>
      </c>
      <c r="L171" s="223" t="s">
        <v>2539</v>
      </c>
      <c r="M171" s="210"/>
      <c r="N171" s="209"/>
      <c r="O171" s="211">
        <v>93314.919</v>
      </c>
      <c r="P171" s="28"/>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2"/>
      <c r="BA171" s="22"/>
      <c r="BB171" s="22"/>
      <c r="BC171" s="22"/>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row>
    <row r="172" spans="1:115" s="23" customFormat="1" ht="66.75" customHeight="1">
      <c r="A172" s="287">
        <v>91</v>
      </c>
      <c r="B172" s="288"/>
      <c r="C172" s="223" t="s">
        <v>2354</v>
      </c>
      <c r="D172" s="125" t="s">
        <v>2355</v>
      </c>
      <c r="E172" s="224" t="s">
        <v>2356</v>
      </c>
      <c r="F172" s="223" t="s">
        <v>2357</v>
      </c>
      <c r="G172" s="226" t="s">
        <v>2358</v>
      </c>
      <c r="H172" s="223" t="s">
        <v>297</v>
      </c>
      <c r="I172" s="223"/>
      <c r="J172" s="223"/>
      <c r="K172" s="225">
        <v>43705</v>
      </c>
      <c r="L172" s="223" t="s">
        <v>2359</v>
      </c>
      <c r="M172" s="210"/>
      <c r="N172" s="209"/>
      <c r="O172" s="211">
        <v>121281</v>
      </c>
      <c r="P172" s="28"/>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row>
    <row r="173" spans="1:115" s="23" customFormat="1" ht="66.75" customHeight="1">
      <c r="A173" s="287">
        <v>92</v>
      </c>
      <c r="B173" s="288"/>
      <c r="C173" s="223" t="s">
        <v>1969</v>
      </c>
      <c r="D173" s="223" t="s">
        <v>1970</v>
      </c>
      <c r="E173" s="224" t="s">
        <v>1971</v>
      </c>
      <c r="F173" s="223" t="s">
        <v>1972</v>
      </c>
      <c r="G173" s="226" t="s">
        <v>2225</v>
      </c>
      <c r="H173" s="223" t="s">
        <v>297</v>
      </c>
      <c r="I173" s="223"/>
      <c r="J173" s="223"/>
      <c r="K173" s="225">
        <v>43647</v>
      </c>
      <c r="L173" s="223" t="s">
        <v>1973</v>
      </c>
      <c r="M173" s="210"/>
      <c r="N173" s="209"/>
      <c r="O173" s="211">
        <v>22000</v>
      </c>
      <c r="P173" s="28"/>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c r="CS173" s="22"/>
      <c r="CT173" s="22"/>
      <c r="CU173" s="22"/>
      <c r="CV173" s="22"/>
      <c r="CW173" s="22"/>
      <c r="CX173" s="22"/>
      <c r="CY173" s="22"/>
      <c r="CZ173" s="22"/>
      <c r="DA173" s="22"/>
      <c r="DB173" s="22"/>
      <c r="DC173" s="22"/>
      <c r="DD173" s="22"/>
      <c r="DE173" s="22"/>
      <c r="DF173" s="22"/>
      <c r="DG173" s="22"/>
      <c r="DH173" s="22"/>
      <c r="DI173" s="22"/>
      <c r="DJ173" s="22"/>
      <c r="DK173" s="22"/>
    </row>
    <row r="174" spans="1:115" s="23" customFormat="1" ht="56.25" customHeight="1">
      <c r="A174" s="287">
        <v>93</v>
      </c>
      <c r="B174" s="288"/>
      <c r="C174" s="223" t="s">
        <v>2239</v>
      </c>
      <c r="D174" s="125" t="s">
        <v>2240</v>
      </c>
      <c r="E174" s="224" t="s">
        <v>2241</v>
      </c>
      <c r="F174" s="223" t="s">
        <v>2242</v>
      </c>
      <c r="G174" s="226" t="s">
        <v>2243</v>
      </c>
      <c r="H174" s="223" t="s">
        <v>297</v>
      </c>
      <c r="I174" s="223"/>
      <c r="J174" s="223"/>
      <c r="K174" s="225">
        <v>43669</v>
      </c>
      <c r="L174" s="223" t="s">
        <v>2348</v>
      </c>
      <c r="M174" s="210"/>
      <c r="N174" s="209"/>
      <c r="O174" s="211">
        <v>55000</v>
      </c>
      <c r="P174" s="28"/>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2"/>
      <c r="BA174" s="22"/>
      <c r="BB174" s="22"/>
      <c r="BC174" s="22"/>
      <c r="BD174" s="22"/>
      <c r="BE174" s="22"/>
      <c r="BF174" s="22"/>
      <c r="BG174" s="22"/>
      <c r="BH174" s="22"/>
      <c r="BI174" s="22"/>
      <c r="BJ174" s="22"/>
      <c r="BK174" s="22"/>
      <c r="BL174" s="22"/>
      <c r="BM174" s="22"/>
      <c r="BN174" s="22"/>
      <c r="BO174" s="22"/>
      <c r="BP174" s="22"/>
      <c r="BQ174" s="22"/>
      <c r="BR174" s="22"/>
      <c r="BS174" s="22"/>
      <c r="BT174" s="22"/>
      <c r="BU174" s="22"/>
      <c r="BV174" s="22"/>
      <c r="BW174" s="22"/>
      <c r="BX174" s="22"/>
      <c r="BY174" s="22"/>
      <c r="BZ174" s="22"/>
      <c r="CA174" s="22"/>
      <c r="CB174" s="22"/>
      <c r="CC174" s="22"/>
      <c r="CD174" s="22"/>
      <c r="CE174" s="22"/>
      <c r="CF174" s="22"/>
      <c r="CG174" s="22"/>
      <c r="CH174" s="22"/>
      <c r="CI174" s="22"/>
      <c r="CJ174" s="22"/>
      <c r="CK174" s="22"/>
      <c r="CL174" s="22"/>
      <c r="CM174" s="22"/>
      <c r="CN174" s="22"/>
      <c r="CO174" s="22"/>
      <c r="CP174" s="22"/>
      <c r="CQ174" s="22"/>
      <c r="CR174" s="22"/>
      <c r="CS174" s="22"/>
      <c r="CT174" s="22"/>
      <c r="CU174" s="22"/>
      <c r="CV174" s="22"/>
      <c r="CW174" s="22"/>
      <c r="CX174" s="22"/>
      <c r="CY174" s="22"/>
      <c r="CZ174" s="22"/>
      <c r="DA174" s="22"/>
      <c r="DB174" s="22"/>
      <c r="DC174" s="22"/>
      <c r="DD174" s="22"/>
      <c r="DE174" s="22"/>
      <c r="DF174" s="22"/>
      <c r="DG174" s="22"/>
      <c r="DH174" s="22"/>
      <c r="DI174" s="22"/>
      <c r="DJ174" s="22"/>
      <c r="DK174" s="22"/>
    </row>
    <row r="175" spans="1:115" s="23" customFormat="1" ht="61.5" customHeight="1">
      <c r="A175" s="287">
        <v>94</v>
      </c>
      <c r="B175" s="288"/>
      <c r="C175" s="125" t="s">
        <v>2540</v>
      </c>
      <c r="D175" s="125" t="s">
        <v>2355</v>
      </c>
      <c r="E175" s="125" t="s">
        <v>2659</v>
      </c>
      <c r="F175" s="125" t="s">
        <v>2660</v>
      </c>
      <c r="G175" s="15" t="s">
        <v>2661</v>
      </c>
      <c r="H175" s="125" t="s">
        <v>297</v>
      </c>
      <c r="I175" s="125"/>
      <c r="J175" s="125"/>
      <c r="K175" s="127">
        <v>43822</v>
      </c>
      <c r="L175" s="125" t="s">
        <v>2541</v>
      </c>
      <c r="M175" s="125"/>
      <c r="N175" s="213"/>
      <c r="O175" s="211">
        <v>38000</v>
      </c>
      <c r="P175" s="28"/>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2"/>
      <c r="BA175" s="22"/>
      <c r="BB175" s="22"/>
      <c r="BC175" s="22"/>
      <c r="BD175" s="22"/>
      <c r="BE175" s="22"/>
      <c r="BF175" s="22"/>
      <c r="BG175" s="22"/>
      <c r="BH175" s="22"/>
      <c r="BI175" s="22"/>
      <c r="BJ175" s="22"/>
      <c r="BK175" s="22"/>
      <c r="BL175" s="22"/>
      <c r="BM175" s="22"/>
      <c r="BN175" s="22"/>
      <c r="BO175" s="22"/>
      <c r="BP175" s="22"/>
      <c r="BQ175" s="22"/>
      <c r="BR175" s="22"/>
      <c r="BS175" s="22"/>
      <c r="BT175" s="22"/>
      <c r="BU175" s="22"/>
      <c r="BV175" s="22"/>
      <c r="BW175" s="22"/>
      <c r="BX175" s="22"/>
      <c r="BY175" s="22"/>
      <c r="BZ175" s="22"/>
      <c r="CA175" s="22"/>
      <c r="CB175" s="22"/>
      <c r="CC175" s="22"/>
      <c r="CD175" s="22"/>
      <c r="CE175" s="22"/>
      <c r="CF175" s="22"/>
      <c r="CG175" s="22"/>
      <c r="CH175" s="22"/>
      <c r="CI175" s="22"/>
      <c r="CJ175" s="22"/>
      <c r="CK175" s="22"/>
      <c r="CL175" s="22"/>
      <c r="CM175" s="22"/>
      <c r="CN175" s="22"/>
      <c r="CO175" s="22"/>
      <c r="CP175" s="22"/>
      <c r="CQ175" s="22"/>
      <c r="CR175" s="22"/>
      <c r="CS175" s="22"/>
      <c r="CT175" s="22"/>
      <c r="CU175" s="22"/>
      <c r="CV175" s="22"/>
      <c r="CW175" s="22"/>
      <c r="CX175" s="22"/>
      <c r="CY175" s="22"/>
      <c r="CZ175" s="22"/>
      <c r="DA175" s="22"/>
      <c r="DB175" s="22"/>
      <c r="DC175" s="22"/>
      <c r="DD175" s="22"/>
      <c r="DE175" s="22"/>
      <c r="DF175" s="22"/>
      <c r="DG175" s="22"/>
      <c r="DH175" s="22"/>
      <c r="DI175" s="22"/>
      <c r="DJ175" s="22"/>
      <c r="DK175" s="22"/>
    </row>
    <row r="176" spans="1:115" s="23" customFormat="1" ht="56.25" customHeight="1">
      <c r="A176" s="287">
        <v>95</v>
      </c>
      <c r="B176" s="288"/>
      <c r="C176" s="125" t="s">
        <v>2695</v>
      </c>
      <c r="D176" s="125" t="s">
        <v>2696</v>
      </c>
      <c r="E176" s="125" t="s">
        <v>2697</v>
      </c>
      <c r="F176" s="125" t="s">
        <v>2698</v>
      </c>
      <c r="G176" s="15" t="s">
        <v>2699</v>
      </c>
      <c r="H176" s="125" t="s">
        <v>297</v>
      </c>
      <c r="I176" s="125"/>
      <c r="J176" s="125"/>
      <c r="K176" s="127">
        <v>43956</v>
      </c>
      <c r="L176" s="125" t="s">
        <v>2700</v>
      </c>
      <c r="M176" s="125"/>
      <c r="N176" s="213"/>
      <c r="O176" s="211">
        <v>6605</v>
      </c>
      <c r="P176" s="28"/>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row>
    <row r="177" spans="1:115" s="23" customFormat="1" ht="57.75" customHeight="1">
      <c r="A177" s="287">
        <v>96</v>
      </c>
      <c r="B177" s="288"/>
      <c r="C177" s="125" t="s">
        <v>2701</v>
      </c>
      <c r="D177" s="125" t="s">
        <v>2702</v>
      </c>
      <c r="E177" s="125" t="s">
        <v>2703</v>
      </c>
      <c r="F177" s="125" t="s">
        <v>2704</v>
      </c>
      <c r="G177" s="15" t="s">
        <v>2705</v>
      </c>
      <c r="H177" s="125" t="s">
        <v>297</v>
      </c>
      <c r="I177" s="125"/>
      <c r="J177" s="125"/>
      <c r="K177" s="127">
        <v>43966</v>
      </c>
      <c r="L177" s="125" t="s">
        <v>2706</v>
      </c>
      <c r="M177" s="125"/>
      <c r="N177" s="213"/>
      <c r="O177" s="211">
        <v>7530</v>
      </c>
      <c r="P177" s="28"/>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2"/>
      <c r="BA177" s="22"/>
      <c r="BB177" s="22"/>
      <c r="BC177" s="22"/>
      <c r="BD177" s="22"/>
      <c r="BE177" s="22"/>
      <c r="BF177" s="22"/>
      <c r="BG177" s="22"/>
      <c r="BH177" s="22"/>
      <c r="BI177" s="22"/>
      <c r="BJ177" s="22"/>
      <c r="BK177" s="22"/>
      <c r="BL177" s="22"/>
      <c r="BM177" s="22"/>
      <c r="BN177" s="22"/>
      <c r="BO177" s="22"/>
      <c r="BP177" s="22"/>
      <c r="BQ177" s="22"/>
      <c r="BR177" s="22"/>
      <c r="BS177" s="22"/>
      <c r="BT177" s="22"/>
      <c r="BU177" s="22"/>
      <c r="BV177" s="22"/>
      <c r="BW177" s="22"/>
      <c r="BX177" s="22"/>
      <c r="BY177" s="22"/>
      <c r="BZ177" s="22"/>
      <c r="CA177" s="22"/>
      <c r="CB177" s="22"/>
      <c r="CC177" s="22"/>
      <c r="CD177" s="22"/>
      <c r="CE177" s="22"/>
      <c r="CF177" s="22"/>
      <c r="CG177" s="22"/>
      <c r="CH177" s="22"/>
      <c r="CI177" s="22"/>
      <c r="CJ177" s="22"/>
      <c r="CK177" s="22"/>
      <c r="CL177" s="22"/>
      <c r="CM177" s="22"/>
      <c r="CN177" s="22"/>
      <c r="CO177" s="22"/>
      <c r="CP177" s="22"/>
      <c r="CQ177" s="22"/>
      <c r="CR177" s="22"/>
      <c r="CS177" s="22"/>
      <c r="CT177" s="22"/>
      <c r="CU177" s="22"/>
      <c r="CV177" s="22"/>
      <c r="CW177" s="22"/>
      <c r="CX177" s="22"/>
      <c r="CY177" s="22"/>
      <c r="CZ177" s="22"/>
      <c r="DA177" s="22"/>
      <c r="DB177" s="22"/>
      <c r="DC177" s="22"/>
      <c r="DD177" s="22"/>
      <c r="DE177" s="22"/>
      <c r="DF177" s="22"/>
      <c r="DG177" s="22"/>
      <c r="DH177" s="22"/>
      <c r="DI177" s="22"/>
      <c r="DJ177" s="22"/>
      <c r="DK177" s="22"/>
    </row>
    <row r="178" spans="1:115" s="23" customFormat="1" ht="57" customHeight="1">
      <c r="A178" s="287">
        <v>97</v>
      </c>
      <c r="B178" s="288"/>
      <c r="C178" s="125" t="s">
        <v>2770</v>
      </c>
      <c r="D178" s="125" t="s">
        <v>2771</v>
      </c>
      <c r="E178" s="125" t="s">
        <v>2703</v>
      </c>
      <c r="F178" s="125" t="s">
        <v>2772</v>
      </c>
      <c r="G178" s="15" t="s">
        <v>2773</v>
      </c>
      <c r="H178" s="125" t="s">
        <v>297</v>
      </c>
      <c r="I178" s="125"/>
      <c r="J178" s="125"/>
      <c r="K178" s="127">
        <v>44005</v>
      </c>
      <c r="L178" s="125" t="s">
        <v>2774</v>
      </c>
      <c r="M178" s="125"/>
      <c r="N178" s="213"/>
      <c r="O178" s="211">
        <v>34604.5</v>
      </c>
      <c r="P178" s="28"/>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2"/>
      <c r="BA178" s="22"/>
      <c r="BB178" s="22"/>
      <c r="BC178" s="22"/>
      <c r="BD178" s="22"/>
      <c r="BE178" s="22"/>
      <c r="BF178" s="22"/>
      <c r="BG178" s="22"/>
      <c r="BH178" s="22"/>
      <c r="BI178" s="22"/>
      <c r="BJ178" s="22"/>
      <c r="BK178" s="22"/>
      <c r="BL178" s="22"/>
      <c r="BM178" s="22"/>
      <c r="BN178" s="22"/>
      <c r="BO178" s="22"/>
      <c r="BP178" s="22"/>
      <c r="BQ178" s="22"/>
      <c r="BR178" s="22"/>
      <c r="BS178" s="22"/>
      <c r="BT178" s="22"/>
      <c r="BU178" s="22"/>
      <c r="BV178" s="22"/>
      <c r="BW178" s="22"/>
      <c r="BX178" s="22"/>
      <c r="BY178" s="22"/>
      <c r="BZ178" s="22"/>
      <c r="CA178" s="22"/>
      <c r="CB178" s="22"/>
      <c r="CC178" s="22"/>
      <c r="CD178" s="22"/>
      <c r="CE178" s="22"/>
      <c r="CF178" s="22"/>
      <c r="CG178" s="22"/>
      <c r="CH178" s="22"/>
      <c r="CI178" s="22"/>
      <c r="CJ178" s="22"/>
      <c r="CK178" s="22"/>
      <c r="CL178" s="22"/>
      <c r="CM178" s="22"/>
      <c r="CN178" s="22"/>
      <c r="CO178" s="22"/>
      <c r="CP178" s="22"/>
      <c r="CQ178" s="22"/>
      <c r="CR178" s="22"/>
      <c r="CS178" s="22"/>
      <c r="CT178" s="22"/>
      <c r="CU178" s="22"/>
      <c r="CV178" s="22"/>
      <c r="CW178" s="22"/>
      <c r="CX178" s="22"/>
      <c r="CY178" s="22"/>
      <c r="CZ178" s="22"/>
      <c r="DA178" s="22"/>
      <c r="DB178" s="22"/>
      <c r="DC178" s="22"/>
      <c r="DD178" s="22"/>
      <c r="DE178" s="22"/>
      <c r="DF178" s="22"/>
      <c r="DG178" s="22"/>
      <c r="DH178" s="22"/>
      <c r="DI178" s="22"/>
      <c r="DJ178" s="22"/>
      <c r="DK178" s="22"/>
    </row>
    <row r="179" spans="1:115" s="23" customFormat="1" ht="60" customHeight="1">
      <c r="A179" s="287">
        <v>98</v>
      </c>
      <c r="B179" s="288"/>
      <c r="C179" s="125" t="s">
        <v>2851</v>
      </c>
      <c r="D179" s="125" t="s">
        <v>2743</v>
      </c>
      <c r="E179" s="125" t="s">
        <v>2852</v>
      </c>
      <c r="F179" s="125" t="s">
        <v>2853</v>
      </c>
      <c r="G179" s="15" t="s">
        <v>2854</v>
      </c>
      <c r="H179" s="125" t="s">
        <v>297</v>
      </c>
      <c r="I179" s="125"/>
      <c r="J179" s="125"/>
      <c r="K179" s="127">
        <v>44013</v>
      </c>
      <c r="L179" s="125" t="s">
        <v>2855</v>
      </c>
      <c r="M179" s="125"/>
      <c r="N179" s="213"/>
      <c r="O179" s="211">
        <v>16000</v>
      </c>
      <c r="P179" s="28"/>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row>
    <row r="180" spans="1:115" s="23" customFormat="1" ht="57" customHeight="1">
      <c r="A180" s="281"/>
      <c r="B180" s="282"/>
      <c r="C180" s="229" t="s">
        <v>2856</v>
      </c>
      <c r="D180" s="125" t="s">
        <v>2857</v>
      </c>
      <c r="E180" s="125" t="s">
        <v>2858</v>
      </c>
      <c r="F180" s="125" t="s">
        <v>2859</v>
      </c>
      <c r="G180" s="15" t="s">
        <v>2860</v>
      </c>
      <c r="H180" s="125" t="s">
        <v>297</v>
      </c>
      <c r="I180" s="125"/>
      <c r="J180" s="125"/>
      <c r="K180" s="127">
        <v>44018</v>
      </c>
      <c r="L180" s="125" t="s">
        <v>2861</v>
      </c>
      <c r="M180" s="125"/>
      <c r="N180" s="213"/>
      <c r="O180" s="211">
        <v>9000</v>
      </c>
      <c r="P180" s="28"/>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row>
    <row r="181" spans="1:115" s="23" customFormat="1" ht="53.25" customHeight="1">
      <c r="A181" s="283"/>
      <c r="B181" s="284"/>
      <c r="C181" s="229" t="s">
        <v>2862</v>
      </c>
      <c r="D181" s="125" t="s">
        <v>2702</v>
      </c>
      <c r="E181" s="125" t="s">
        <v>2858</v>
      </c>
      <c r="F181" s="125" t="s">
        <v>2859</v>
      </c>
      <c r="G181" s="15" t="s">
        <v>2863</v>
      </c>
      <c r="H181" s="125" t="s">
        <v>297</v>
      </c>
      <c r="I181" s="125"/>
      <c r="J181" s="125"/>
      <c r="K181" s="127">
        <v>44018</v>
      </c>
      <c r="L181" s="125" t="s">
        <v>2864</v>
      </c>
      <c r="M181" s="125"/>
      <c r="N181" s="213"/>
      <c r="O181" s="211">
        <v>10000</v>
      </c>
      <c r="P181" s="28"/>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row>
    <row r="182" spans="1:115" s="23" customFormat="1" ht="51.75" customHeight="1">
      <c r="A182" s="283"/>
      <c r="B182" s="284"/>
      <c r="C182" s="229" t="s">
        <v>2865</v>
      </c>
      <c r="D182" s="125" t="s">
        <v>2866</v>
      </c>
      <c r="E182" s="125" t="s">
        <v>2858</v>
      </c>
      <c r="F182" s="125" t="s">
        <v>2859</v>
      </c>
      <c r="G182" s="15" t="s">
        <v>2867</v>
      </c>
      <c r="H182" s="125" t="s">
        <v>297</v>
      </c>
      <c r="I182" s="125"/>
      <c r="J182" s="125"/>
      <c r="K182" s="127">
        <v>44018</v>
      </c>
      <c r="L182" s="125" t="s">
        <v>2868</v>
      </c>
      <c r="M182" s="125"/>
      <c r="N182" s="213"/>
      <c r="O182" s="211">
        <v>4000</v>
      </c>
      <c r="P182" s="28"/>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2"/>
      <c r="BA182" s="22"/>
      <c r="BB182" s="22"/>
      <c r="BC182" s="22"/>
      <c r="BD182" s="22"/>
      <c r="BE182" s="22"/>
      <c r="BF182" s="22"/>
      <c r="BG182" s="22"/>
      <c r="BH182" s="22"/>
      <c r="BI182" s="22"/>
      <c r="BJ182" s="22"/>
      <c r="BK182" s="22"/>
      <c r="BL182" s="22"/>
      <c r="BM182" s="22"/>
      <c r="BN182" s="22"/>
      <c r="BO182" s="22"/>
      <c r="BP182" s="22"/>
      <c r="BQ182" s="22"/>
      <c r="BR182" s="22"/>
      <c r="BS182" s="22"/>
      <c r="BT182" s="22"/>
      <c r="BU182" s="22"/>
      <c r="BV182" s="22"/>
      <c r="BW182" s="22"/>
      <c r="BX182" s="22"/>
      <c r="BY182" s="22"/>
      <c r="BZ182" s="22"/>
      <c r="CA182" s="22"/>
      <c r="CB182" s="22"/>
      <c r="CC182" s="22"/>
      <c r="CD182" s="22"/>
      <c r="CE182" s="22"/>
      <c r="CF182" s="22"/>
      <c r="CG182" s="22"/>
      <c r="CH182" s="22"/>
      <c r="CI182" s="22"/>
      <c r="CJ182" s="22"/>
      <c r="CK182" s="22"/>
      <c r="CL182" s="22"/>
      <c r="CM182" s="22"/>
      <c r="CN182" s="22"/>
      <c r="CO182" s="22"/>
      <c r="CP182" s="22"/>
      <c r="CQ182" s="22"/>
      <c r="CR182" s="22"/>
      <c r="CS182" s="22"/>
      <c r="CT182" s="22"/>
      <c r="CU182" s="22"/>
      <c r="CV182" s="22"/>
      <c r="CW182" s="22"/>
      <c r="CX182" s="22"/>
      <c r="CY182" s="22"/>
      <c r="CZ182" s="22"/>
      <c r="DA182" s="22"/>
      <c r="DB182" s="22"/>
      <c r="DC182" s="22"/>
      <c r="DD182" s="22"/>
      <c r="DE182" s="22"/>
      <c r="DF182" s="22"/>
      <c r="DG182" s="22"/>
      <c r="DH182" s="22"/>
      <c r="DI182" s="22"/>
      <c r="DJ182" s="22"/>
      <c r="DK182" s="22"/>
    </row>
    <row r="183" spans="1:115" s="23" customFormat="1" ht="53.25" customHeight="1">
      <c r="A183" s="285"/>
      <c r="B183" s="286"/>
      <c r="C183" s="229" t="s">
        <v>2869</v>
      </c>
      <c r="D183" s="125" t="s">
        <v>2857</v>
      </c>
      <c r="E183" s="125" t="s">
        <v>2858</v>
      </c>
      <c r="F183" s="125" t="s">
        <v>2859</v>
      </c>
      <c r="G183" s="15" t="s">
        <v>2870</v>
      </c>
      <c r="H183" s="125" t="s">
        <v>297</v>
      </c>
      <c r="I183" s="125"/>
      <c r="J183" s="125"/>
      <c r="K183" s="127">
        <v>44018</v>
      </c>
      <c r="L183" s="125" t="s">
        <v>2871</v>
      </c>
      <c r="M183" s="125"/>
      <c r="N183" s="213"/>
      <c r="O183" s="211">
        <v>8000</v>
      </c>
      <c r="P183" s="28"/>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row>
    <row r="184" spans="1:115" s="23" customFormat="1" ht="130.5" customHeight="1">
      <c r="A184" s="287">
        <v>99</v>
      </c>
      <c r="B184" s="288"/>
      <c r="C184" s="126" t="s">
        <v>148</v>
      </c>
      <c r="D184" s="126" t="s">
        <v>149</v>
      </c>
      <c r="E184" s="126" t="s">
        <v>2775</v>
      </c>
      <c r="F184" s="126" t="s">
        <v>150</v>
      </c>
      <c r="G184" s="196" t="s">
        <v>151</v>
      </c>
      <c r="H184" s="126" t="s">
        <v>297</v>
      </c>
      <c r="I184" s="126"/>
      <c r="J184" s="126" t="s">
        <v>297</v>
      </c>
      <c r="K184" s="128">
        <v>42723</v>
      </c>
      <c r="L184" s="126" t="s">
        <v>152</v>
      </c>
      <c r="M184" s="212"/>
      <c r="N184" s="209"/>
      <c r="O184" s="211">
        <v>35200</v>
      </c>
      <c r="P184" s="28"/>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row>
    <row r="185" spans="1:115" s="23" customFormat="1" ht="61.5" customHeight="1">
      <c r="A185" s="287">
        <v>100</v>
      </c>
      <c r="B185" s="288"/>
      <c r="C185" s="125" t="s">
        <v>1389</v>
      </c>
      <c r="D185" s="75" t="s">
        <v>1390</v>
      </c>
      <c r="E185" s="75" t="s">
        <v>729</v>
      </c>
      <c r="F185" s="75" t="s">
        <v>1391</v>
      </c>
      <c r="G185" s="15" t="s">
        <v>1392</v>
      </c>
      <c r="H185" s="125" t="s">
        <v>297</v>
      </c>
      <c r="I185" s="125"/>
      <c r="J185" s="125"/>
      <c r="K185" s="127">
        <v>42786</v>
      </c>
      <c r="L185" s="125" t="s">
        <v>1393</v>
      </c>
      <c r="M185" s="212"/>
      <c r="N185" s="209"/>
      <c r="O185" s="211">
        <v>29920</v>
      </c>
      <c r="P185" s="28"/>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2"/>
      <c r="BA185" s="22"/>
      <c r="BB185" s="22"/>
      <c r="BC185" s="22"/>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row>
    <row r="186" spans="1:115" s="23" customFormat="1" ht="63.75" customHeight="1">
      <c r="A186" s="287">
        <v>101</v>
      </c>
      <c r="B186" s="288"/>
      <c r="C186" s="125" t="s">
        <v>1394</v>
      </c>
      <c r="D186" s="75" t="s">
        <v>1395</v>
      </c>
      <c r="E186" s="75" t="s">
        <v>1396</v>
      </c>
      <c r="F186" s="75" t="s">
        <v>1397</v>
      </c>
      <c r="G186" s="15" t="s">
        <v>1398</v>
      </c>
      <c r="H186" s="125" t="s">
        <v>297</v>
      </c>
      <c r="I186" s="125"/>
      <c r="J186" s="125"/>
      <c r="K186" s="127">
        <v>42788</v>
      </c>
      <c r="L186" s="125" t="s">
        <v>1399</v>
      </c>
      <c r="M186" s="212"/>
      <c r="N186" s="209"/>
      <c r="O186" s="211">
        <v>2753.6</v>
      </c>
      <c r="P186" s="28"/>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2"/>
      <c r="BW186" s="22"/>
      <c r="BX186" s="22"/>
      <c r="BY186" s="22"/>
      <c r="BZ186" s="22"/>
      <c r="CA186" s="22"/>
      <c r="CB186" s="22"/>
      <c r="CC186" s="22"/>
      <c r="CD186" s="22"/>
      <c r="CE186" s="22"/>
      <c r="CF186" s="22"/>
      <c r="CG186" s="22"/>
      <c r="CH186" s="22"/>
      <c r="CI186" s="22"/>
      <c r="CJ186" s="22"/>
      <c r="CK186" s="22"/>
      <c r="CL186" s="22"/>
      <c r="CM186" s="22"/>
      <c r="CN186" s="22"/>
      <c r="CO186" s="22"/>
      <c r="CP186" s="22"/>
      <c r="CQ186" s="22"/>
      <c r="CR186" s="22"/>
      <c r="CS186" s="22"/>
      <c r="CT186" s="22"/>
      <c r="CU186" s="22"/>
      <c r="CV186" s="22"/>
      <c r="CW186" s="22"/>
      <c r="CX186" s="22"/>
      <c r="CY186" s="22"/>
      <c r="CZ186" s="22"/>
      <c r="DA186" s="22"/>
      <c r="DB186" s="22"/>
      <c r="DC186" s="22"/>
      <c r="DD186" s="22"/>
      <c r="DE186" s="22"/>
      <c r="DF186" s="22"/>
      <c r="DG186" s="22"/>
      <c r="DH186" s="22"/>
      <c r="DI186" s="22"/>
      <c r="DJ186" s="22"/>
      <c r="DK186" s="22"/>
    </row>
    <row r="187" spans="1:115" s="23" customFormat="1" ht="74.25" customHeight="1">
      <c r="A187" s="287">
        <v>102</v>
      </c>
      <c r="B187" s="288"/>
      <c r="C187" s="125" t="s">
        <v>1394</v>
      </c>
      <c r="D187" s="75" t="s">
        <v>1395</v>
      </c>
      <c r="E187" s="75" t="s">
        <v>1400</v>
      </c>
      <c r="F187" s="75" t="s">
        <v>1401</v>
      </c>
      <c r="G187" s="15" t="s">
        <v>1402</v>
      </c>
      <c r="H187" s="125" t="s">
        <v>297</v>
      </c>
      <c r="I187" s="125"/>
      <c r="J187" s="125"/>
      <c r="K187" s="127">
        <v>42788</v>
      </c>
      <c r="L187" s="125" t="s">
        <v>1403</v>
      </c>
      <c r="M187" s="212"/>
      <c r="N187" s="209"/>
      <c r="O187" s="211">
        <v>9465</v>
      </c>
      <c r="P187" s="28"/>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22"/>
      <c r="BA187" s="22"/>
      <c r="BB187" s="22"/>
      <c r="BC187" s="22"/>
      <c r="BD187" s="22"/>
      <c r="BE187" s="22"/>
      <c r="BF187" s="22"/>
      <c r="BG187" s="22"/>
      <c r="BH187" s="22"/>
      <c r="BI187" s="22"/>
      <c r="BJ187" s="22"/>
      <c r="BK187" s="22"/>
      <c r="BL187" s="22"/>
      <c r="BM187" s="22"/>
      <c r="BN187" s="22"/>
      <c r="BO187" s="22"/>
      <c r="BP187" s="22"/>
      <c r="BQ187" s="22"/>
      <c r="BR187" s="22"/>
      <c r="BS187" s="22"/>
      <c r="BT187" s="22"/>
      <c r="BU187" s="22"/>
      <c r="BV187" s="22"/>
      <c r="BW187" s="22"/>
      <c r="BX187" s="22"/>
      <c r="BY187" s="22"/>
      <c r="BZ187" s="22"/>
      <c r="CA187" s="22"/>
      <c r="CB187" s="22"/>
      <c r="CC187" s="22"/>
      <c r="CD187" s="22"/>
      <c r="CE187" s="22"/>
      <c r="CF187" s="22"/>
      <c r="CG187" s="22"/>
      <c r="CH187" s="22"/>
      <c r="CI187" s="22"/>
      <c r="CJ187" s="22"/>
      <c r="CK187" s="22"/>
      <c r="CL187" s="22"/>
      <c r="CM187" s="22"/>
      <c r="CN187" s="22"/>
      <c r="CO187" s="22"/>
      <c r="CP187" s="22"/>
      <c r="CQ187" s="22"/>
      <c r="CR187" s="22"/>
      <c r="CS187" s="22"/>
      <c r="CT187" s="22"/>
      <c r="CU187" s="22"/>
      <c r="CV187" s="22"/>
      <c r="CW187" s="22"/>
      <c r="CX187" s="22"/>
      <c r="CY187" s="22"/>
      <c r="CZ187" s="22"/>
      <c r="DA187" s="22"/>
      <c r="DB187" s="22"/>
      <c r="DC187" s="22"/>
      <c r="DD187" s="22"/>
      <c r="DE187" s="22"/>
      <c r="DF187" s="22"/>
      <c r="DG187" s="22"/>
      <c r="DH187" s="22"/>
      <c r="DI187" s="22"/>
      <c r="DJ187" s="22"/>
      <c r="DK187" s="22"/>
    </row>
    <row r="188" spans="1:115" s="23" customFormat="1" ht="60" customHeight="1">
      <c r="A188" s="287">
        <v>103</v>
      </c>
      <c r="B188" s="288"/>
      <c r="C188" s="125" t="s">
        <v>1394</v>
      </c>
      <c r="D188" s="75" t="s">
        <v>1395</v>
      </c>
      <c r="E188" s="75" t="s">
        <v>746</v>
      </c>
      <c r="F188" s="75" t="s">
        <v>747</v>
      </c>
      <c r="G188" s="15" t="s">
        <v>748</v>
      </c>
      <c r="H188" s="125" t="s">
        <v>297</v>
      </c>
      <c r="I188" s="125"/>
      <c r="J188" s="125"/>
      <c r="K188" s="127">
        <v>42788</v>
      </c>
      <c r="L188" s="125" t="s">
        <v>749</v>
      </c>
      <c r="M188" s="212"/>
      <c r="N188" s="209"/>
      <c r="O188" s="211">
        <v>4379</v>
      </c>
      <c r="P188" s="28"/>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2"/>
      <c r="BA188" s="22"/>
      <c r="BB188" s="22"/>
      <c r="BC188" s="22"/>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row>
    <row r="189" spans="1:115" s="23" customFormat="1" ht="87" customHeight="1">
      <c r="A189" s="287">
        <v>104</v>
      </c>
      <c r="B189" s="288"/>
      <c r="C189" s="125" t="s">
        <v>750</v>
      </c>
      <c r="D189" s="75" t="s">
        <v>751</v>
      </c>
      <c r="E189" s="75" t="s">
        <v>752</v>
      </c>
      <c r="F189" s="75" t="s">
        <v>753</v>
      </c>
      <c r="G189" s="15" t="s">
        <v>2490</v>
      </c>
      <c r="H189" s="125" t="s">
        <v>297</v>
      </c>
      <c r="I189" s="125"/>
      <c r="J189" s="125"/>
      <c r="K189" s="127">
        <v>42870</v>
      </c>
      <c r="L189" s="125" t="s">
        <v>754</v>
      </c>
      <c r="M189" s="212"/>
      <c r="N189" s="209"/>
      <c r="O189" s="211">
        <v>12000</v>
      </c>
      <c r="P189" s="28"/>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2"/>
      <c r="BA189" s="22"/>
      <c r="BB189" s="22"/>
      <c r="BC189" s="22"/>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row>
    <row r="190" spans="1:115" s="23" customFormat="1" ht="90" customHeight="1">
      <c r="A190" s="287">
        <v>105</v>
      </c>
      <c r="B190" s="288"/>
      <c r="C190" s="125" t="s">
        <v>756</v>
      </c>
      <c r="D190" s="75" t="s">
        <v>757</v>
      </c>
      <c r="E190" s="75" t="s">
        <v>758</v>
      </c>
      <c r="F190" s="75" t="s">
        <v>759</v>
      </c>
      <c r="G190" s="15" t="s">
        <v>760</v>
      </c>
      <c r="H190" s="125" t="s">
        <v>297</v>
      </c>
      <c r="I190" s="125"/>
      <c r="J190" s="125"/>
      <c r="K190" s="127">
        <v>42936</v>
      </c>
      <c r="L190" s="125" t="s">
        <v>761</v>
      </c>
      <c r="M190" s="212"/>
      <c r="N190" s="209"/>
      <c r="O190" s="211">
        <v>5500</v>
      </c>
      <c r="P190" s="28"/>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2"/>
      <c r="AZ190" s="22"/>
      <c r="BA190" s="22"/>
      <c r="BB190" s="22"/>
      <c r="BC190" s="22"/>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row>
    <row r="191" spans="1:115" s="23" customFormat="1" ht="78.75" customHeight="1">
      <c r="A191" s="287">
        <v>106</v>
      </c>
      <c r="B191" s="288"/>
      <c r="C191" s="77" t="s">
        <v>762</v>
      </c>
      <c r="D191" s="125" t="s">
        <v>763</v>
      </c>
      <c r="E191" s="125" t="s">
        <v>755</v>
      </c>
      <c r="F191" s="77" t="s">
        <v>764</v>
      </c>
      <c r="G191" s="186" t="s">
        <v>765</v>
      </c>
      <c r="H191" s="76" t="s">
        <v>297</v>
      </c>
      <c r="I191" s="76"/>
      <c r="J191" s="76"/>
      <c r="K191" s="67">
        <v>42943</v>
      </c>
      <c r="L191" s="125" t="s">
        <v>766</v>
      </c>
      <c r="M191" s="212"/>
      <c r="N191" s="209"/>
      <c r="O191" s="211">
        <v>3000</v>
      </c>
      <c r="P191" s="28"/>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row>
    <row r="192" spans="1:115" s="23" customFormat="1" ht="84" customHeight="1">
      <c r="A192" s="287">
        <v>107</v>
      </c>
      <c r="B192" s="288"/>
      <c r="C192" s="77" t="s">
        <v>767</v>
      </c>
      <c r="D192" s="125" t="s">
        <v>763</v>
      </c>
      <c r="E192" s="125" t="s">
        <v>755</v>
      </c>
      <c r="F192" s="77" t="s">
        <v>768</v>
      </c>
      <c r="G192" s="186" t="s">
        <v>769</v>
      </c>
      <c r="H192" s="76" t="s">
        <v>297</v>
      </c>
      <c r="I192" s="76"/>
      <c r="J192" s="76"/>
      <c r="K192" s="67">
        <v>42943</v>
      </c>
      <c r="L192" s="125" t="s">
        <v>770</v>
      </c>
      <c r="M192" s="212"/>
      <c r="N192" s="209"/>
      <c r="O192" s="211">
        <v>4000</v>
      </c>
      <c r="P192" s="28"/>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row>
    <row r="193" spans="1:115" s="23" customFormat="1" ht="62.25" customHeight="1">
      <c r="A193" s="287">
        <v>108</v>
      </c>
      <c r="B193" s="288"/>
      <c r="C193" s="126" t="s">
        <v>771</v>
      </c>
      <c r="D193" s="126" t="s">
        <v>772</v>
      </c>
      <c r="E193" s="126" t="s">
        <v>773</v>
      </c>
      <c r="F193" s="126" t="s">
        <v>774</v>
      </c>
      <c r="G193" s="196" t="s">
        <v>1660</v>
      </c>
      <c r="H193" s="126" t="s">
        <v>297</v>
      </c>
      <c r="I193" s="126"/>
      <c r="J193" s="126"/>
      <c r="K193" s="128">
        <v>42934</v>
      </c>
      <c r="L193" s="126" t="s">
        <v>775</v>
      </c>
      <c r="M193" s="212"/>
      <c r="N193" s="209"/>
      <c r="O193" s="211">
        <v>20000</v>
      </c>
      <c r="P193" s="28"/>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2"/>
      <c r="BA193" s="22"/>
      <c r="BB193" s="22"/>
      <c r="BC193" s="22"/>
      <c r="BD193" s="22"/>
      <c r="BE193" s="22"/>
      <c r="BF193" s="22"/>
      <c r="BG193" s="22"/>
      <c r="BH193" s="22"/>
      <c r="BI193" s="22"/>
      <c r="BJ193" s="22"/>
      <c r="BK193" s="22"/>
      <c r="BL193" s="22"/>
      <c r="BM193" s="22"/>
      <c r="BN193" s="22"/>
      <c r="BO193" s="22"/>
      <c r="BP193" s="22"/>
      <c r="BQ193" s="22"/>
      <c r="BR193" s="22"/>
      <c r="BS193" s="22"/>
      <c r="BT193" s="22"/>
      <c r="BU193" s="22"/>
      <c r="BV193" s="22"/>
      <c r="BW193" s="22"/>
      <c r="BX193" s="22"/>
      <c r="BY193" s="22"/>
      <c r="BZ193" s="22"/>
      <c r="CA193" s="22"/>
      <c r="CB193" s="22"/>
      <c r="CC193" s="22"/>
      <c r="CD193" s="22"/>
      <c r="CE193" s="22"/>
      <c r="CF193" s="22"/>
      <c r="CG193" s="22"/>
      <c r="CH193" s="22"/>
      <c r="CI193" s="22"/>
      <c r="CJ193" s="22"/>
      <c r="CK193" s="22"/>
      <c r="CL193" s="22"/>
      <c r="CM193" s="22"/>
      <c r="CN193" s="22"/>
      <c r="CO193" s="22"/>
      <c r="CP193" s="22"/>
      <c r="CQ193" s="22"/>
      <c r="CR193" s="22"/>
      <c r="CS193" s="22"/>
      <c r="CT193" s="22"/>
      <c r="CU193" s="22"/>
      <c r="CV193" s="22"/>
      <c r="CW193" s="22"/>
      <c r="CX193" s="22"/>
      <c r="CY193" s="22"/>
      <c r="CZ193" s="22"/>
      <c r="DA193" s="22"/>
      <c r="DB193" s="22"/>
      <c r="DC193" s="22"/>
      <c r="DD193" s="22"/>
      <c r="DE193" s="22"/>
      <c r="DF193" s="22"/>
      <c r="DG193" s="22"/>
      <c r="DH193" s="22"/>
      <c r="DI193" s="22"/>
      <c r="DJ193" s="22"/>
      <c r="DK193" s="22"/>
    </row>
    <row r="194" spans="1:115" s="23" customFormat="1" ht="63" customHeight="1">
      <c r="A194" s="287">
        <v>109</v>
      </c>
      <c r="B194" s="288"/>
      <c r="C194" s="126" t="s">
        <v>1042</v>
      </c>
      <c r="D194" s="126" t="s">
        <v>1043</v>
      </c>
      <c r="E194" s="126" t="s">
        <v>1044</v>
      </c>
      <c r="F194" s="126" t="s">
        <v>1045</v>
      </c>
      <c r="G194" s="196" t="s">
        <v>1107</v>
      </c>
      <c r="H194" s="126" t="s">
        <v>297</v>
      </c>
      <c r="I194" s="126"/>
      <c r="J194" s="126"/>
      <c r="K194" s="128">
        <v>42706</v>
      </c>
      <c r="L194" s="126" t="s">
        <v>1046</v>
      </c>
      <c r="M194" s="212"/>
      <c r="N194" s="209"/>
      <c r="O194" s="211">
        <v>136213</v>
      </c>
      <c r="P194" s="28"/>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2"/>
      <c r="BA194" s="22"/>
      <c r="BB194" s="22"/>
      <c r="BC194" s="22"/>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row>
    <row r="195" spans="1:115" s="23" customFormat="1" ht="102.75" customHeight="1">
      <c r="A195" s="287">
        <v>110</v>
      </c>
      <c r="B195" s="288"/>
      <c r="C195" s="125" t="s">
        <v>1956</v>
      </c>
      <c r="D195" s="125" t="s">
        <v>1957</v>
      </c>
      <c r="E195" s="125" t="s">
        <v>1958</v>
      </c>
      <c r="F195" s="125" t="s">
        <v>1959</v>
      </c>
      <c r="G195" s="15" t="s">
        <v>1960</v>
      </c>
      <c r="H195" s="125" t="s">
        <v>297</v>
      </c>
      <c r="I195" s="125"/>
      <c r="J195" s="125"/>
      <c r="K195" s="127">
        <v>43493</v>
      </c>
      <c r="L195" s="125" t="s">
        <v>1961</v>
      </c>
      <c r="M195" s="210"/>
      <c r="N195" s="209"/>
      <c r="O195" s="211">
        <v>16800</v>
      </c>
      <c r="P195" s="28"/>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2"/>
      <c r="BA195" s="22"/>
      <c r="BB195" s="22"/>
      <c r="BC195" s="22"/>
      <c r="BD195" s="22"/>
      <c r="BE195" s="22"/>
      <c r="BF195" s="22"/>
      <c r="BG195" s="22"/>
      <c r="BH195" s="22"/>
      <c r="BI195" s="22"/>
      <c r="BJ195" s="22"/>
      <c r="BK195" s="22"/>
      <c r="BL195" s="22"/>
      <c r="BM195" s="22"/>
      <c r="BN195" s="22"/>
      <c r="BO195" s="22"/>
      <c r="BP195" s="22"/>
      <c r="BQ195" s="22"/>
      <c r="BR195" s="22"/>
      <c r="BS195" s="22"/>
      <c r="BT195" s="22"/>
      <c r="BU195" s="22"/>
      <c r="BV195" s="22"/>
      <c r="BW195" s="22"/>
      <c r="BX195" s="22"/>
      <c r="BY195" s="22"/>
      <c r="BZ195" s="22"/>
      <c r="CA195" s="22"/>
      <c r="CB195" s="22"/>
      <c r="CC195" s="22"/>
      <c r="CD195" s="22"/>
      <c r="CE195" s="22"/>
      <c r="CF195" s="22"/>
      <c r="CG195" s="22"/>
      <c r="CH195" s="22"/>
      <c r="CI195" s="22"/>
      <c r="CJ195" s="22"/>
      <c r="CK195" s="22"/>
      <c r="CL195" s="22"/>
      <c r="CM195" s="22"/>
      <c r="CN195" s="22"/>
      <c r="CO195" s="22"/>
      <c r="CP195" s="22"/>
      <c r="CQ195" s="22"/>
      <c r="CR195" s="22"/>
      <c r="CS195" s="22"/>
      <c r="CT195" s="22"/>
      <c r="CU195" s="22"/>
      <c r="CV195" s="22"/>
      <c r="CW195" s="22"/>
      <c r="CX195" s="22"/>
      <c r="CY195" s="22"/>
      <c r="CZ195" s="22"/>
      <c r="DA195" s="22"/>
      <c r="DB195" s="22"/>
      <c r="DC195" s="22"/>
      <c r="DD195" s="22"/>
      <c r="DE195" s="22"/>
      <c r="DF195" s="22"/>
      <c r="DG195" s="22"/>
      <c r="DH195" s="22"/>
      <c r="DI195" s="22"/>
      <c r="DJ195" s="22"/>
      <c r="DK195" s="22"/>
    </row>
    <row r="196" spans="1:115" s="23" customFormat="1" ht="78.75" customHeight="1">
      <c r="A196" s="287">
        <v>111</v>
      </c>
      <c r="B196" s="288"/>
      <c r="C196" s="223" t="s">
        <v>2234</v>
      </c>
      <c r="D196" s="125" t="s">
        <v>2235</v>
      </c>
      <c r="E196" s="224" t="s">
        <v>2236</v>
      </c>
      <c r="F196" s="223" t="s">
        <v>2237</v>
      </c>
      <c r="G196" s="226" t="s">
        <v>2790</v>
      </c>
      <c r="H196" s="223" t="s">
        <v>297</v>
      </c>
      <c r="I196" s="223"/>
      <c r="J196" s="223"/>
      <c r="K196" s="225">
        <v>43669</v>
      </c>
      <c r="L196" s="223" t="s">
        <v>2238</v>
      </c>
      <c r="M196" s="210"/>
      <c r="N196" s="209"/>
      <c r="O196" s="211">
        <v>34900</v>
      </c>
      <c r="P196" s="28"/>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row>
    <row r="197" spans="1:115" s="23" customFormat="1" ht="74.25" customHeight="1">
      <c r="A197" s="287">
        <v>112</v>
      </c>
      <c r="B197" s="288"/>
      <c r="C197" s="223" t="s">
        <v>2435</v>
      </c>
      <c r="D197" s="125" t="s">
        <v>2436</v>
      </c>
      <c r="E197" s="224" t="s">
        <v>2437</v>
      </c>
      <c r="F197" s="223" t="s">
        <v>2438</v>
      </c>
      <c r="G197" s="226" t="s">
        <v>2439</v>
      </c>
      <c r="H197" s="223" t="s">
        <v>297</v>
      </c>
      <c r="I197" s="223"/>
      <c r="J197" s="223"/>
      <c r="K197" s="225">
        <v>43720</v>
      </c>
      <c r="L197" s="223" t="s">
        <v>2440</v>
      </c>
      <c r="M197" s="210"/>
      <c r="N197" s="209"/>
      <c r="O197" s="211">
        <v>22000</v>
      </c>
      <c r="P197" s="28"/>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row>
    <row r="198" spans="1:115" s="23" customFormat="1" ht="79.5" customHeight="1">
      <c r="A198" s="287">
        <v>113</v>
      </c>
      <c r="B198" s="288"/>
      <c r="C198" s="125" t="s">
        <v>1056</v>
      </c>
      <c r="D198" s="75" t="s">
        <v>1057</v>
      </c>
      <c r="E198" s="126" t="s">
        <v>1058</v>
      </c>
      <c r="F198" s="75" t="s">
        <v>1271</v>
      </c>
      <c r="G198" s="15" t="s">
        <v>1272</v>
      </c>
      <c r="H198" s="125" t="s">
        <v>297</v>
      </c>
      <c r="I198" s="125"/>
      <c r="J198" s="125"/>
      <c r="K198" s="127">
        <v>42970</v>
      </c>
      <c r="L198" s="125" t="s">
        <v>1273</v>
      </c>
      <c r="M198" s="212"/>
      <c r="N198" s="209"/>
      <c r="O198" s="211">
        <v>6500</v>
      </c>
      <c r="P198" s="28"/>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row>
    <row r="199" spans="1:115" s="23" customFormat="1" ht="75.75" customHeight="1">
      <c r="A199" s="287">
        <v>114</v>
      </c>
      <c r="B199" s="288"/>
      <c r="C199" s="125" t="s">
        <v>646</v>
      </c>
      <c r="D199" s="75" t="s">
        <v>647</v>
      </c>
      <c r="E199" s="126" t="s">
        <v>648</v>
      </c>
      <c r="F199" s="75" t="s">
        <v>649</v>
      </c>
      <c r="G199" s="15" t="s">
        <v>2037</v>
      </c>
      <c r="H199" s="125" t="s">
        <v>297</v>
      </c>
      <c r="I199" s="125"/>
      <c r="J199" s="125"/>
      <c r="K199" s="127">
        <v>42954</v>
      </c>
      <c r="L199" s="125" t="s">
        <v>650</v>
      </c>
      <c r="M199" s="212"/>
      <c r="N199" s="209"/>
      <c r="O199" s="211">
        <v>4975</v>
      </c>
      <c r="P199" s="28"/>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2"/>
      <c r="BA199" s="22"/>
      <c r="BB199" s="22"/>
      <c r="BC199" s="22"/>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row>
    <row r="200" spans="1:115" s="23" customFormat="1" ht="84" customHeight="1">
      <c r="A200" s="287">
        <v>115</v>
      </c>
      <c r="B200" s="288"/>
      <c r="C200" s="126" t="s">
        <v>651</v>
      </c>
      <c r="D200" s="75" t="s">
        <v>1708</v>
      </c>
      <c r="E200" s="126" t="s">
        <v>1709</v>
      </c>
      <c r="F200" s="75" t="s">
        <v>1415</v>
      </c>
      <c r="G200" s="15" t="s">
        <v>1416</v>
      </c>
      <c r="H200" s="126" t="s">
        <v>297</v>
      </c>
      <c r="I200" s="126"/>
      <c r="J200" s="126" t="s">
        <v>297</v>
      </c>
      <c r="K200" s="128">
        <v>42975</v>
      </c>
      <c r="L200" s="125" t="s">
        <v>1417</v>
      </c>
      <c r="M200" s="212"/>
      <c r="N200" s="209"/>
      <c r="O200" s="211">
        <v>2969588.829</v>
      </c>
      <c r="P200" s="28"/>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row>
    <row r="201" spans="1:115" s="23" customFormat="1" ht="104.25" customHeight="1">
      <c r="A201" s="287">
        <v>116</v>
      </c>
      <c r="B201" s="288"/>
      <c r="C201" s="126" t="s">
        <v>651</v>
      </c>
      <c r="D201" s="75" t="s">
        <v>1708</v>
      </c>
      <c r="E201" s="126" t="s">
        <v>1418</v>
      </c>
      <c r="F201" s="75" t="s">
        <v>1419</v>
      </c>
      <c r="G201" s="15" t="s">
        <v>1420</v>
      </c>
      <c r="H201" s="126" t="s">
        <v>297</v>
      </c>
      <c r="I201" s="126"/>
      <c r="J201" s="126"/>
      <c r="K201" s="128">
        <v>42975</v>
      </c>
      <c r="L201" s="125" t="s">
        <v>1421</v>
      </c>
      <c r="M201" s="212"/>
      <c r="N201" s="209"/>
      <c r="O201" s="211">
        <v>1402187.389</v>
      </c>
      <c r="P201" s="28"/>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row>
    <row r="202" spans="1:115" s="23" customFormat="1" ht="92.25" customHeight="1">
      <c r="A202" s="287">
        <v>117</v>
      </c>
      <c r="B202" s="288"/>
      <c r="C202" s="125" t="s">
        <v>750</v>
      </c>
      <c r="D202" s="125" t="s">
        <v>751</v>
      </c>
      <c r="E202" s="125" t="s">
        <v>752</v>
      </c>
      <c r="F202" s="125" t="s">
        <v>1422</v>
      </c>
      <c r="G202" s="15" t="s">
        <v>1423</v>
      </c>
      <c r="H202" s="125" t="s">
        <v>297</v>
      </c>
      <c r="I202" s="125"/>
      <c r="J202" s="125"/>
      <c r="K202" s="127">
        <v>43098</v>
      </c>
      <c r="L202" s="125" t="s">
        <v>1444</v>
      </c>
      <c r="M202" s="210"/>
      <c r="N202" s="209"/>
      <c r="O202" s="211">
        <v>366000</v>
      </c>
      <c r="P202" s="28"/>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2"/>
      <c r="BA202" s="22"/>
      <c r="BB202" s="22"/>
      <c r="BC202" s="22"/>
      <c r="BD202" s="22"/>
      <c r="BE202" s="22"/>
      <c r="BF202" s="22"/>
      <c r="BG202" s="22"/>
      <c r="BH202" s="22"/>
      <c r="BI202" s="22"/>
      <c r="BJ202" s="22"/>
      <c r="BK202" s="22"/>
      <c r="BL202" s="22"/>
      <c r="BM202" s="22"/>
      <c r="BN202" s="22"/>
      <c r="BO202" s="22"/>
      <c r="BP202" s="22"/>
      <c r="BQ202" s="22"/>
      <c r="BR202" s="22"/>
      <c r="BS202" s="22"/>
      <c r="BT202" s="22"/>
      <c r="BU202" s="22"/>
      <c r="BV202" s="22"/>
      <c r="BW202" s="22"/>
      <c r="BX202" s="22"/>
      <c r="BY202" s="22"/>
      <c r="BZ202" s="22"/>
      <c r="CA202" s="22"/>
      <c r="CB202" s="22"/>
      <c r="CC202" s="22"/>
      <c r="CD202" s="22"/>
      <c r="CE202" s="22"/>
      <c r="CF202" s="22"/>
      <c r="CG202" s="22"/>
      <c r="CH202" s="22"/>
      <c r="CI202" s="22"/>
      <c r="CJ202" s="22"/>
      <c r="CK202" s="22"/>
      <c r="CL202" s="22"/>
      <c r="CM202" s="22"/>
      <c r="CN202" s="22"/>
      <c r="CO202" s="22"/>
      <c r="CP202" s="22"/>
      <c r="CQ202" s="22"/>
      <c r="CR202" s="22"/>
      <c r="CS202" s="22"/>
      <c r="CT202" s="22"/>
      <c r="CU202" s="22"/>
      <c r="CV202" s="22"/>
      <c r="CW202" s="22"/>
      <c r="CX202" s="22"/>
      <c r="CY202" s="22"/>
      <c r="CZ202" s="22"/>
      <c r="DA202" s="22"/>
      <c r="DB202" s="22"/>
      <c r="DC202" s="22"/>
      <c r="DD202" s="22"/>
      <c r="DE202" s="22"/>
      <c r="DF202" s="22"/>
      <c r="DG202" s="22"/>
      <c r="DH202" s="22"/>
      <c r="DI202" s="22"/>
      <c r="DJ202" s="22"/>
      <c r="DK202" s="22"/>
    </row>
    <row r="203" spans="1:115" s="23" customFormat="1" ht="57" customHeight="1">
      <c r="A203" s="287">
        <v>118</v>
      </c>
      <c r="B203" s="288"/>
      <c r="C203" s="125" t="s">
        <v>2974</v>
      </c>
      <c r="D203" s="125" t="s">
        <v>2975</v>
      </c>
      <c r="E203" s="125" t="s">
        <v>2976</v>
      </c>
      <c r="F203" s="125" t="s">
        <v>2977</v>
      </c>
      <c r="G203" s="185" t="s">
        <v>2978</v>
      </c>
      <c r="H203" s="125" t="s">
        <v>297</v>
      </c>
      <c r="I203" s="125"/>
      <c r="J203" s="125"/>
      <c r="K203" s="127">
        <v>44071</v>
      </c>
      <c r="L203" s="125" t="s">
        <v>2979</v>
      </c>
      <c r="M203" s="210"/>
      <c r="N203" s="209"/>
      <c r="O203" s="211">
        <v>500</v>
      </c>
      <c r="P203" s="28"/>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2"/>
      <c r="BA203" s="22"/>
      <c r="BB203" s="22"/>
      <c r="BC203" s="22"/>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row>
    <row r="204" spans="1:115" s="23" customFormat="1" ht="120" customHeight="1">
      <c r="A204" s="287">
        <v>119</v>
      </c>
      <c r="B204" s="288"/>
      <c r="C204" s="125" t="s">
        <v>2974</v>
      </c>
      <c r="D204" s="125" t="s">
        <v>2975</v>
      </c>
      <c r="E204" s="125" t="s">
        <v>2980</v>
      </c>
      <c r="F204" s="125" t="s">
        <v>2981</v>
      </c>
      <c r="G204" s="185" t="s">
        <v>2982</v>
      </c>
      <c r="H204" s="125" t="s">
        <v>297</v>
      </c>
      <c r="I204" s="125"/>
      <c r="J204" s="125"/>
      <c r="K204" s="127">
        <v>44071</v>
      </c>
      <c r="L204" s="125" t="s">
        <v>2983</v>
      </c>
      <c r="M204" s="210"/>
      <c r="N204" s="209"/>
      <c r="O204" s="211">
        <v>1257.5</v>
      </c>
      <c r="P204" s="28"/>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c r="AY204" s="22"/>
      <c r="AZ204" s="22"/>
      <c r="BA204" s="22"/>
      <c r="BB204" s="22"/>
      <c r="BC204" s="22"/>
      <c r="BD204" s="22"/>
      <c r="BE204" s="22"/>
      <c r="BF204" s="22"/>
      <c r="BG204" s="22"/>
      <c r="BH204" s="22"/>
      <c r="BI204" s="22"/>
      <c r="BJ204" s="22"/>
      <c r="BK204" s="22"/>
      <c r="BL204" s="22"/>
      <c r="BM204" s="22"/>
      <c r="BN204" s="22"/>
      <c r="BO204" s="22"/>
      <c r="BP204" s="22"/>
      <c r="BQ204" s="22"/>
      <c r="BR204" s="22"/>
      <c r="BS204" s="22"/>
      <c r="BT204" s="22"/>
      <c r="BU204" s="22"/>
      <c r="BV204" s="22"/>
      <c r="BW204" s="22"/>
      <c r="BX204" s="22"/>
      <c r="BY204" s="22"/>
      <c r="BZ204" s="22"/>
      <c r="CA204" s="22"/>
      <c r="CB204" s="22"/>
      <c r="CC204" s="22"/>
      <c r="CD204" s="22"/>
      <c r="CE204" s="22"/>
      <c r="CF204" s="22"/>
      <c r="CG204" s="22"/>
      <c r="CH204" s="22"/>
      <c r="CI204" s="22"/>
      <c r="CJ204" s="22"/>
      <c r="CK204" s="22"/>
      <c r="CL204" s="22"/>
      <c r="CM204" s="22"/>
      <c r="CN204" s="22"/>
      <c r="CO204" s="22"/>
      <c r="CP204" s="22"/>
      <c r="CQ204" s="22"/>
      <c r="CR204" s="22"/>
      <c r="CS204" s="22"/>
      <c r="CT204" s="22"/>
      <c r="CU204" s="22"/>
      <c r="CV204" s="22"/>
      <c r="CW204" s="22"/>
      <c r="CX204" s="22"/>
      <c r="CY204" s="22"/>
      <c r="CZ204" s="22"/>
      <c r="DA204" s="22"/>
      <c r="DB204" s="22"/>
      <c r="DC204" s="22"/>
      <c r="DD204" s="22"/>
      <c r="DE204" s="22"/>
      <c r="DF204" s="22"/>
      <c r="DG204" s="22"/>
      <c r="DH204" s="22"/>
      <c r="DI204" s="22"/>
      <c r="DJ204" s="22"/>
      <c r="DK204" s="22"/>
    </row>
    <row r="205" spans="1:115" s="23" customFormat="1" ht="57" customHeight="1">
      <c r="A205" s="287">
        <v>120</v>
      </c>
      <c r="B205" s="288"/>
      <c r="C205" s="125" t="s">
        <v>2974</v>
      </c>
      <c r="D205" s="125" t="s">
        <v>2975</v>
      </c>
      <c r="E205" s="125" t="s">
        <v>2984</v>
      </c>
      <c r="F205" s="125" t="s">
        <v>2985</v>
      </c>
      <c r="G205" s="185" t="s">
        <v>2986</v>
      </c>
      <c r="H205" s="125" t="s">
        <v>297</v>
      </c>
      <c r="I205" s="125"/>
      <c r="J205" s="125"/>
      <c r="K205" s="127">
        <v>44071</v>
      </c>
      <c r="L205" s="125" t="s">
        <v>2987</v>
      </c>
      <c r="M205" s="210"/>
      <c r="N205" s="209"/>
      <c r="O205" s="211">
        <v>200</v>
      </c>
      <c r="P205" s="28"/>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row>
    <row r="206" spans="1:115" s="23" customFormat="1" ht="67.5" customHeight="1">
      <c r="A206" s="287">
        <v>121</v>
      </c>
      <c r="B206" s="288"/>
      <c r="C206" s="125" t="s">
        <v>2988</v>
      </c>
      <c r="D206" s="125" t="s">
        <v>2975</v>
      </c>
      <c r="E206" s="125" t="s">
        <v>2989</v>
      </c>
      <c r="F206" s="125" t="s">
        <v>2990</v>
      </c>
      <c r="G206" s="185" t="s">
        <v>2991</v>
      </c>
      <c r="H206" s="125" t="s">
        <v>297</v>
      </c>
      <c r="I206" s="125"/>
      <c r="J206" s="125"/>
      <c r="K206" s="127">
        <v>44071</v>
      </c>
      <c r="L206" s="125" t="s">
        <v>2992</v>
      </c>
      <c r="M206" s="210"/>
      <c r="N206" s="209"/>
      <c r="O206" s="211">
        <v>1170</v>
      </c>
      <c r="P206" s="28"/>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row>
    <row r="207" spans="1:115" s="23" customFormat="1" ht="63" customHeight="1">
      <c r="A207" s="287">
        <v>122</v>
      </c>
      <c r="B207" s="288"/>
      <c r="C207" s="77" t="s">
        <v>536</v>
      </c>
      <c r="D207" s="125" t="s">
        <v>538</v>
      </c>
      <c r="E207" s="11" t="s">
        <v>868</v>
      </c>
      <c r="F207" s="11" t="s">
        <v>869</v>
      </c>
      <c r="G207" s="199" t="s">
        <v>870</v>
      </c>
      <c r="H207" s="125" t="s">
        <v>297</v>
      </c>
      <c r="I207" s="125"/>
      <c r="J207" s="125"/>
      <c r="K207" s="127">
        <v>42894</v>
      </c>
      <c r="L207" s="125" t="s">
        <v>871</v>
      </c>
      <c r="M207" s="216"/>
      <c r="N207" s="228"/>
      <c r="O207" s="211">
        <v>35000</v>
      </c>
      <c r="P207" s="28"/>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2"/>
      <c r="BA207" s="22"/>
      <c r="BB207" s="22"/>
      <c r="BC207" s="22"/>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row>
    <row r="208" spans="1:115" s="23" customFormat="1" ht="65.25" customHeight="1">
      <c r="A208" s="287">
        <v>123</v>
      </c>
      <c r="B208" s="288"/>
      <c r="C208" s="78" t="s">
        <v>872</v>
      </c>
      <c r="D208" s="125" t="s">
        <v>538</v>
      </c>
      <c r="E208" s="11" t="s">
        <v>873</v>
      </c>
      <c r="F208" s="11" t="s">
        <v>874</v>
      </c>
      <c r="G208" s="186" t="s">
        <v>1081</v>
      </c>
      <c r="H208" s="125" t="s">
        <v>297</v>
      </c>
      <c r="I208" s="125"/>
      <c r="J208" s="125"/>
      <c r="K208" s="127">
        <v>42888</v>
      </c>
      <c r="L208" s="125" t="s">
        <v>1082</v>
      </c>
      <c r="M208" s="216"/>
      <c r="N208" s="228"/>
      <c r="O208" s="211">
        <v>19780</v>
      </c>
      <c r="P208" s="28"/>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2"/>
      <c r="BA208" s="22"/>
      <c r="BB208" s="22"/>
      <c r="BC208" s="22"/>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row>
    <row r="209" spans="1:115" s="23" customFormat="1" ht="59.25" customHeight="1">
      <c r="A209" s="287">
        <v>124</v>
      </c>
      <c r="B209" s="288"/>
      <c r="C209" s="77" t="s">
        <v>1083</v>
      </c>
      <c r="D209" s="125" t="s">
        <v>537</v>
      </c>
      <c r="E209" s="125" t="s">
        <v>1084</v>
      </c>
      <c r="F209" s="77" t="s">
        <v>1085</v>
      </c>
      <c r="G209" s="200" t="s">
        <v>451</v>
      </c>
      <c r="H209" s="125" t="s">
        <v>297</v>
      </c>
      <c r="I209" s="125"/>
      <c r="J209" s="125"/>
      <c r="K209" s="127">
        <v>42914</v>
      </c>
      <c r="L209" s="125" t="s">
        <v>1086</v>
      </c>
      <c r="M209" s="227"/>
      <c r="N209" s="228"/>
      <c r="O209" s="211">
        <v>19900</v>
      </c>
      <c r="P209" s="28"/>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2"/>
      <c r="BA209" s="22"/>
      <c r="BB209" s="22"/>
      <c r="BC209" s="22"/>
      <c r="BD209" s="22"/>
      <c r="BE209" s="22"/>
      <c r="BF209" s="22"/>
      <c r="BG209" s="22"/>
      <c r="BH209" s="22"/>
      <c r="BI209" s="22"/>
      <c r="BJ209" s="22"/>
      <c r="BK209" s="22"/>
      <c r="BL209" s="22"/>
      <c r="BM209" s="22"/>
      <c r="BN209" s="22"/>
      <c r="BO209" s="22"/>
      <c r="BP209" s="22"/>
      <c r="BQ209" s="22"/>
      <c r="BR209" s="22"/>
      <c r="BS209" s="22"/>
      <c r="BT209" s="22"/>
      <c r="BU209" s="22"/>
      <c r="BV209" s="22"/>
      <c r="BW209" s="22"/>
      <c r="BX209" s="22"/>
      <c r="BY209" s="22"/>
      <c r="BZ209" s="22"/>
      <c r="CA209" s="22"/>
      <c r="CB209" s="22"/>
      <c r="CC209" s="22"/>
      <c r="CD209" s="22"/>
      <c r="CE209" s="22"/>
      <c r="CF209" s="22"/>
      <c r="CG209" s="22"/>
      <c r="CH209" s="22"/>
      <c r="CI209" s="22"/>
      <c r="CJ209" s="22"/>
      <c r="CK209" s="22"/>
      <c r="CL209" s="22"/>
      <c r="CM209" s="22"/>
      <c r="CN209" s="22"/>
      <c r="CO209" s="22"/>
      <c r="CP209" s="22"/>
      <c r="CQ209" s="22"/>
      <c r="CR209" s="22"/>
      <c r="CS209" s="22"/>
      <c r="CT209" s="22"/>
      <c r="CU209" s="22"/>
      <c r="CV209" s="22"/>
      <c r="CW209" s="22"/>
      <c r="CX209" s="22"/>
      <c r="CY209" s="22"/>
      <c r="CZ209" s="22"/>
      <c r="DA209" s="22"/>
      <c r="DB209" s="22"/>
      <c r="DC209" s="22"/>
      <c r="DD209" s="22"/>
      <c r="DE209" s="22"/>
      <c r="DF209" s="22"/>
      <c r="DG209" s="22"/>
      <c r="DH209" s="22"/>
      <c r="DI209" s="22"/>
      <c r="DJ209" s="22"/>
      <c r="DK209" s="22"/>
    </row>
    <row r="210" spans="1:115" s="23" customFormat="1" ht="60" customHeight="1">
      <c r="A210" s="287">
        <v>125</v>
      </c>
      <c r="B210" s="288"/>
      <c r="C210" s="77" t="s">
        <v>1087</v>
      </c>
      <c r="D210" s="125" t="s">
        <v>1088</v>
      </c>
      <c r="E210" s="125" t="s">
        <v>1089</v>
      </c>
      <c r="F210" s="77" t="s">
        <v>1090</v>
      </c>
      <c r="G210" s="201" t="s">
        <v>1091</v>
      </c>
      <c r="H210" s="125" t="s">
        <v>297</v>
      </c>
      <c r="I210" s="125"/>
      <c r="J210" s="125"/>
      <c r="K210" s="127">
        <v>42887</v>
      </c>
      <c r="L210" s="125" t="s">
        <v>1092</v>
      </c>
      <c r="M210" s="227"/>
      <c r="N210" s="228"/>
      <c r="O210" s="211">
        <v>20000</v>
      </c>
      <c r="P210" s="28"/>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22"/>
      <c r="BA210" s="22"/>
      <c r="BB210" s="22"/>
      <c r="BC210" s="22"/>
      <c r="BD210" s="22"/>
      <c r="BE210" s="22"/>
      <c r="BF210" s="22"/>
      <c r="BG210" s="22"/>
      <c r="BH210" s="22"/>
      <c r="BI210" s="22"/>
      <c r="BJ210" s="22"/>
      <c r="BK210" s="22"/>
      <c r="BL210" s="22"/>
      <c r="BM210" s="22"/>
      <c r="BN210" s="22"/>
      <c r="BO210" s="22"/>
      <c r="BP210" s="22"/>
      <c r="BQ210" s="22"/>
      <c r="BR210" s="22"/>
      <c r="BS210" s="22"/>
      <c r="BT210" s="22"/>
      <c r="BU210" s="22"/>
      <c r="BV210" s="22"/>
      <c r="BW210" s="22"/>
      <c r="BX210" s="22"/>
      <c r="BY210" s="22"/>
      <c r="BZ210" s="22"/>
      <c r="CA210" s="22"/>
      <c r="CB210" s="22"/>
      <c r="CC210" s="22"/>
      <c r="CD210" s="22"/>
      <c r="CE210" s="22"/>
      <c r="CF210" s="22"/>
      <c r="CG210" s="22"/>
      <c r="CH210" s="22"/>
      <c r="CI210" s="22"/>
      <c r="CJ210" s="22"/>
      <c r="CK210" s="22"/>
      <c r="CL210" s="22"/>
      <c r="CM210" s="22"/>
      <c r="CN210" s="22"/>
      <c r="CO210" s="22"/>
      <c r="CP210" s="22"/>
      <c r="CQ210" s="22"/>
      <c r="CR210" s="22"/>
      <c r="CS210" s="22"/>
      <c r="CT210" s="22"/>
      <c r="CU210" s="22"/>
      <c r="CV210" s="22"/>
      <c r="CW210" s="22"/>
      <c r="CX210" s="22"/>
      <c r="CY210" s="22"/>
      <c r="CZ210" s="22"/>
      <c r="DA210" s="22"/>
      <c r="DB210" s="22"/>
      <c r="DC210" s="22"/>
      <c r="DD210" s="22"/>
      <c r="DE210" s="22"/>
      <c r="DF210" s="22"/>
      <c r="DG210" s="22"/>
      <c r="DH210" s="22"/>
      <c r="DI210" s="22"/>
      <c r="DJ210" s="22"/>
      <c r="DK210" s="22"/>
    </row>
    <row r="211" spans="1:115" s="23" customFormat="1" ht="65.25" customHeight="1">
      <c r="A211" s="287">
        <v>126</v>
      </c>
      <c r="B211" s="288"/>
      <c r="C211" s="77" t="s">
        <v>1093</v>
      </c>
      <c r="D211" s="125" t="s">
        <v>537</v>
      </c>
      <c r="E211" s="125" t="s">
        <v>1094</v>
      </c>
      <c r="F211" s="77" t="s">
        <v>1095</v>
      </c>
      <c r="G211" s="202" t="s">
        <v>1091</v>
      </c>
      <c r="H211" s="125" t="s">
        <v>297</v>
      </c>
      <c r="I211" s="125"/>
      <c r="J211" s="125"/>
      <c r="K211" s="127">
        <v>42887</v>
      </c>
      <c r="L211" s="125" t="s">
        <v>1096</v>
      </c>
      <c r="M211" s="227"/>
      <c r="N211" s="228"/>
      <c r="O211" s="211">
        <v>20000</v>
      </c>
      <c r="P211" s="28"/>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row>
    <row r="212" spans="1:115" s="23" customFormat="1" ht="55.5" customHeight="1">
      <c r="A212" s="287">
        <v>127</v>
      </c>
      <c r="B212" s="288"/>
      <c r="C212" s="77" t="s">
        <v>1097</v>
      </c>
      <c r="D212" s="125" t="s">
        <v>538</v>
      </c>
      <c r="E212" s="125" t="s">
        <v>1098</v>
      </c>
      <c r="F212" s="77" t="s">
        <v>1099</v>
      </c>
      <c r="G212" s="186" t="s">
        <v>1100</v>
      </c>
      <c r="H212" s="125" t="s">
        <v>297</v>
      </c>
      <c r="I212" s="125"/>
      <c r="J212" s="125"/>
      <c r="K212" s="127">
        <v>42888</v>
      </c>
      <c r="L212" s="125" t="s">
        <v>1101</v>
      </c>
      <c r="M212" s="227"/>
      <c r="N212" s="228"/>
      <c r="O212" s="211">
        <v>40000</v>
      </c>
      <c r="P212" s="28"/>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row>
    <row r="213" spans="1:115" s="23" customFormat="1" ht="57.75" customHeight="1">
      <c r="A213" s="287">
        <v>128</v>
      </c>
      <c r="B213" s="288"/>
      <c r="C213" s="77" t="s">
        <v>1097</v>
      </c>
      <c r="D213" s="125" t="s">
        <v>538</v>
      </c>
      <c r="E213" s="125" t="s">
        <v>1102</v>
      </c>
      <c r="F213" s="77" t="s">
        <v>1103</v>
      </c>
      <c r="G213" s="202" t="s">
        <v>1104</v>
      </c>
      <c r="H213" s="125" t="s">
        <v>297</v>
      </c>
      <c r="I213" s="125"/>
      <c r="J213" s="125"/>
      <c r="K213" s="127">
        <v>42888</v>
      </c>
      <c r="L213" s="125" t="s">
        <v>1105</v>
      </c>
      <c r="M213" s="216"/>
      <c r="N213" s="228"/>
      <c r="O213" s="211">
        <v>19692</v>
      </c>
      <c r="P213" s="28"/>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c r="AY213" s="22"/>
      <c r="AZ213" s="22"/>
      <c r="BA213" s="22"/>
      <c r="BB213" s="22"/>
      <c r="BC213" s="22"/>
      <c r="BD213" s="22"/>
      <c r="BE213" s="22"/>
      <c r="BF213" s="22"/>
      <c r="BG213" s="22"/>
      <c r="BH213" s="22"/>
      <c r="BI213" s="22"/>
      <c r="BJ213" s="22"/>
      <c r="BK213" s="22"/>
      <c r="BL213" s="22"/>
      <c r="BM213" s="22"/>
      <c r="BN213" s="22"/>
      <c r="BO213" s="22"/>
      <c r="BP213" s="22"/>
      <c r="BQ213" s="22"/>
      <c r="BR213" s="22"/>
      <c r="BS213" s="22"/>
      <c r="BT213" s="22"/>
      <c r="BU213" s="22"/>
      <c r="BV213" s="22"/>
      <c r="BW213" s="22"/>
      <c r="BX213" s="22"/>
      <c r="BY213" s="22"/>
      <c r="BZ213" s="22"/>
      <c r="CA213" s="22"/>
      <c r="CB213" s="22"/>
      <c r="CC213" s="22"/>
      <c r="CD213" s="22"/>
      <c r="CE213" s="22"/>
      <c r="CF213" s="22"/>
      <c r="CG213" s="22"/>
      <c r="CH213" s="22"/>
      <c r="CI213" s="22"/>
      <c r="CJ213" s="22"/>
      <c r="CK213" s="22"/>
      <c r="CL213" s="22"/>
      <c r="CM213" s="22"/>
      <c r="CN213" s="22"/>
      <c r="CO213" s="22"/>
      <c r="CP213" s="22"/>
      <c r="CQ213" s="22"/>
      <c r="CR213" s="22"/>
      <c r="CS213" s="22"/>
      <c r="CT213" s="22"/>
      <c r="CU213" s="22"/>
      <c r="CV213" s="22"/>
      <c r="CW213" s="22"/>
      <c r="CX213" s="22"/>
      <c r="CY213" s="22"/>
      <c r="CZ213" s="22"/>
      <c r="DA213" s="22"/>
      <c r="DB213" s="22"/>
      <c r="DC213" s="22"/>
      <c r="DD213" s="22"/>
      <c r="DE213" s="22"/>
      <c r="DF213" s="22"/>
      <c r="DG213" s="22"/>
      <c r="DH213" s="22"/>
      <c r="DI213" s="22"/>
      <c r="DJ213" s="22"/>
      <c r="DK213" s="22"/>
    </row>
    <row r="214" spans="1:115" s="23" customFormat="1" ht="68.25" customHeight="1">
      <c r="A214" s="287">
        <v>129</v>
      </c>
      <c r="B214" s="288"/>
      <c r="C214" s="125" t="s">
        <v>546</v>
      </c>
      <c r="D214" s="125" t="s">
        <v>547</v>
      </c>
      <c r="E214" s="125" t="s">
        <v>548</v>
      </c>
      <c r="F214" s="125" t="s">
        <v>607</v>
      </c>
      <c r="G214" s="202" t="s">
        <v>608</v>
      </c>
      <c r="H214" s="125" t="s">
        <v>297</v>
      </c>
      <c r="I214" s="125"/>
      <c r="J214" s="125"/>
      <c r="K214" s="127">
        <v>42909</v>
      </c>
      <c r="L214" s="125" t="s">
        <v>609</v>
      </c>
      <c r="M214" s="216"/>
      <c r="N214" s="228"/>
      <c r="O214" s="211">
        <v>20000</v>
      </c>
      <c r="P214" s="28"/>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c r="AY214" s="22"/>
      <c r="AZ214" s="22"/>
      <c r="BA214" s="22"/>
      <c r="BB214" s="22"/>
      <c r="BC214" s="22"/>
      <c r="BD214" s="22"/>
      <c r="BE214" s="22"/>
      <c r="BF214" s="22"/>
      <c r="BG214" s="22"/>
      <c r="BH214" s="22"/>
      <c r="BI214" s="22"/>
      <c r="BJ214" s="22"/>
      <c r="BK214" s="22"/>
      <c r="BL214" s="22"/>
      <c r="BM214" s="22"/>
      <c r="BN214" s="22"/>
      <c r="BO214" s="22"/>
      <c r="BP214" s="22"/>
      <c r="BQ214" s="22"/>
      <c r="BR214" s="22"/>
      <c r="BS214" s="22"/>
      <c r="BT214" s="22"/>
      <c r="BU214" s="22"/>
      <c r="BV214" s="22"/>
      <c r="BW214" s="22"/>
      <c r="BX214" s="22"/>
      <c r="BY214" s="22"/>
      <c r="BZ214" s="22"/>
      <c r="CA214" s="22"/>
      <c r="CB214" s="22"/>
      <c r="CC214" s="22"/>
      <c r="CD214" s="22"/>
      <c r="CE214" s="22"/>
      <c r="CF214" s="22"/>
      <c r="CG214" s="22"/>
      <c r="CH214" s="22"/>
      <c r="CI214" s="22"/>
      <c r="CJ214" s="22"/>
      <c r="CK214" s="22"/>
      <c r="CL214" s="22"/>
      <c r="CM214" s="22"/>
      <c r="CN214" s="22"/>
      <c r="CO214" s="22"/>
      <c r="CP214" s="22"/>
      <c r="CQ214" s="22"/>
      <c r="CR214" s="22"/>
      <c r="CS214" s="22"/>
      <c r="CT214" s="22"/>
      <c r="CU214" s="22"/>
      <c r="CV214" s="22"/>
      <c r="CW214" s="22"/>
      <c r="CX214" s="22"/>
      <c r="CY214" s="22"/>
      <c r="CZ214" s="22"/>
      <c r="DA214" s="22"/>
      <c r="DB214" s="22"/>
      <c r="DC214" s="22"/>
      <c r="DD214" s="22"/>
      <c r="DE214" s="22"/>
      <c r="DF214" s="22"/>
      <c r="DG214" s="22"/>
      <c r="DH214" s="22"/>
      <c r="DI214" s="22"/>
      <c r="DJ214" s="22"/>
      <c r="DK214" s="22"/>
    </row>
    <row r="215" spans="1:115" s="23" customFormat="1" ht="174" customHeight="1">
      <c r="A215" s="287">
        <v>130</v>
      </c>
      <c r="B215" s="288"/>
      <c r="C215" s="77" t="s">
        <v>610</v>
      </c>
      <c r="D215" s="125" t="s">
        <v>611</v>
      </c>
      <c r="E215" s="125" t="s">
        <v>612</v>
      </c>
      <c r="F215" s="77" t="s">
        <v>613</v>
      </c>
      <c r="G215" s="186" t="s">
        <v>614</v>
      </c>
      <c r="H215" s="125" t="s">
        <v>297</v>
      </c>
      <c r="I215" s="125"/>
      <c r="J215" s="125"/>
      <c r="K215" s="127">
        <v>42948</v>
      </c>
      <c r="L215" s="125" t="s">
        <v>615</v>
      </c>
      <c r="M215" s="216"/>
      <c r="N215" s="228"/>
      <c r="O215" s="211">
        <v>133500</v>
      </c>
      <c r="P215" s="28"/>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row>
    <row r="216" spans="1:115" s="23" customFormat="1" ht="75" customHeight="1">
      <c r="A216" s="287">
        <v>131</v>
      </c>
      <c r="B216" s="288"/>
      <c r="C216" s="77" t="s">
        <v>616</v>
      </c>
      <c r="D216" s="125" t="s">
        <v>617</v>
      </c>
      <c r="E216" s="125" t="s">
        <v>314</v>
      </c>
      <c r="F216" s="77" t="s">
        <v>315</v>
      </c>
      <c r="G216" s="186" t="s">
        <v>316</v>
      </c>
      <c r="H216" s="125" t="s">
        <v>297</v>
      </c>
      <c r="I216" s="125"/>
      <c r="J216" s="125"/>
      <c r="K216" s="127">
        <v>42998</v>
      </c>
      <c r="L216" s="125" t="s">
        <v>317</v>
      </c>
      <c r="M216" s="216"/>
      <c r="N216" s="228"/>
      <c r="O216" s="211">
        <v>18568</v>
      </c>
      <c r="P216" s="28"/>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row>
    <row r="217" spans="1:115" s="23" customFormat="1" ht="68.25" customHeight="1">
      <c r="A217" s="287">
        <v>132</v>
      </c>
      <c r="B217" s="288"/>
      <c r="C217" s="125" t="s">
        <v>616</v>
      </c>
      <c r="D217" s="125" t="s">
        <v>617</v>
      </c>
      <c r="E217" s="125" t="s">
        <v>318</v>
      </c>
      <c r="F217" s="125" t="s">
        <v>319</v>
      </c>
      <c r="G217" s="202" t="s">
        <v>320</v>
      </c>
      <c r="H217" s="125" t="s">
        <v>297</v>
      </c>
      <c r="I217" s="125"/>
      <c r="J217" s="125"/>
      <c r="K217" s="127" t="s">
        <v>321</v>
      </c>
      <c r="L217" s="125" t="s">
        <v>322</v>
      </c>
      <c r="M217" s="216"/>
      <c r="N217" s="228"/>
      <c r="O217" s="211">
        <v>35369</v>
      </c>
      <c r="P217" s="28"/>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row>
    <row r="218" spans="1:115" s="23" customFormat="1" ht="62.25" customHeight="1">
      <c r="A218" s="287">
        <v>133</v>
      </c>
      <c r="B218" s="288"/>
      <c r="C218" s="125" t="s">
        <v>323</v>
      </c>
      <c r="D218" s="125" t="s">
        <v>324</v>
      </c>
      <c r="E218" s="125" t="s">
        <v>325</v>
      </c>
      <c r="F218" s="125" t="s">
        <v>326</v>
      </c>
      <c r="G218" s="186" t="s">
        <v>327</v>
      </c>
      <c r="H218" s="125" t="s">
        <v>328</v>
      </c>
      <c r="I218" s="125"/>
      <c r="J218" s="125"/>
      <c r="K218" s="127">
        <v>42999</v>
      </c>
      <c r="L218" s="125" t="s">
        <v>329</v>
      </c>
      <c r="M218" s="216"/>
      <c r="N218" s="228"/>
      <c r="O218" s="211">
        <v>45259</v>
      </c>
      <c r="P218" s="28"/>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2"/>
      <c r="BG218" s="22"/>
      <c r="BH218" s="22"/>
      <c r="BI218" s="22"/>
      <c r="BJ218" s="22"/>
      <c r="BK218" s="22"/>
      <c r="BL218" s="22"/>
      <c r="BM218" s="22"/>
      <c r="BN218" s="22"/>
      <c r="BO218" s="22"/>
      <c r="BP218" s="22"/>
      <c r="BQ218" s="22"/>
      <c r="BR218" s="22"/>
      <c r="BS218" s="22"/>
      <c r="BT218" s="22"/>
      <c r="BU218" s="22"/>
      <c r="BV218" s="22"/>
      <c r="BW218" s="22"/>
      <c r="BX218" s="22"/>
      <c r="BY218" s="22"/>
      <c r="BZ218" s="22"/>
      <c r="CA218" s="22"/>
      <c r="CB218" s="22"/>
      <c r="CC218" s="22"/>
      <c r="CD218" s="22"/>
      <c r="CE218" s="22"/>
      <c r="CF218" s="22"/>
      <c r="CG218" s="22"/>
      <c r="CH218" s="22"/>
      <c r="CI218" s="22"/>
      <c r="CJ218" s="22"/>
      <c r="CK218" s="22"/>
      <c r="CL218" s="22"/>
      <c r="CM218" s="22"/>
      <c r="CN218" s="22"/>
      <c r="CO218" s="22"/>
      <c r="CP218" s="22"/>
      <c r="CQ218" s="22"/>
      <c r="CR218" s="22"/>
      <c r="CS218" s="22"/>
      <c r="CT218" s="22"/>
      <c r="CU218" s="22"/>
      <c r="CV218" s="22"/>
      <c r="CW218" s="22"/>
      <c r="CX218" s="22"/>
      <c r="CY218" s="22"/>
      <c r="CZ218" s="22"/>
      <c r="DA218" s="22"/>
      <c r="DB218" s="22"/>
      <c r="DC218" s="22"/>
      <c r="DD218" s="22"/>
      <c r="DE218" s="22"/>
      <c r="DF218" s="22"/>
      <c r="DG218" s="22"/>
      <c r="DH218" s="22"/>
      <c r="DI218" s="22"/>
      <c r="DJ218" s="22"/>
      <c r="DK218" s="22"/>
    </row>
    <row r="219" spans="1:115" s="23" customFormat="1" ht="65.25" customHeight="1">
      <c r="A219" s="287">
        <v>134</v>
      </c>
      <c r="B219" s="288"/>
      <c r="C219" s="125" t="s">
        <v>330</v>
      </c>
      <c r="D219" s="125" t="s">
        <v>331</v>
      </c>
      <c r="E219" s="125" t="s">
        <v>332</v>
      </c>
      <c r="F219" s="214" t="s">
        <v>333</v>
      </c>
      <c r="G219" s="186" t="s">
        <v>334</v>
      </c>
      <c r="H219" s="125" t="s">
        <v>297</v>
      </c>
      <c r="I219" s="125"/>
      <c r="J219" s="125"/>
      <c r="K219" s="127">
        <v>42906</v>
      </c>
      <c r="L219" s="125" t="s">
        <v>335</v>
      </c>
      <c r="M219" s="216"/>
      <c r="N219" s="228"/>
      <c r="O219" s="211">
        <v>7000</v>
      </c>
      <c r="P219" s="28"/>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2"/>
      <c r="BG219" s="22"/>
      <c r="BH219" s="22"/>
      <c r="BI219" s="22"/>
      <c r="BJ219" s="22"/>
      <c r="BK219" s="22"/>
      <c r="BL219" s="22"/>
      <c r="BM219" s="22"/>
      <c r="BN219" s="22"/>
      <c r="BO219" s="22"/>
      <c r="BP219" s="22"/>
      <c r="BQ219" s="22"/>
      <c r="BR219" s="22"/>
      <c r="BS219" s="22"/>
      <c r="BT219" s="22"/>
      <c r="BU219" s="22"/>
      <c r="BV219" s="22"/>
      <c r="BW219" s="22"/>
      <c r="BX219" s="22"/>
      <c r="BY219" s="22"/>
      <c r="BZ219" s="22"/>
      <c r="CA219" s="22"/>
      <c r="CB219" s="22"/>
      <c r="CC219" s="22"/>
      <c r="CD219" s="22"/>
      <c r="CE219" s="22"/>
      <c r="CF219" s="22"/>
      <c r="CG219" s="22"/>
      <c r="CH219" s="22"/>
      <c r="CI219" s="22"/>
      <c r="CJ219" s="22"/>
      <c r="CK219" s="22"/>
      <c r="CL219" s="22"/>
      <c r="CM219" s="22"/>
      <c r="CN219" s="22"/>
      <c r="CO219" s="22"/>
      <c r="CP219" s="22"/>
      <c r="CQ219" s="22"/>
      <c r="CR219" s="22"/>
      <c r="CS219" s="22"/>
      <c r="CT219" s="22"/>
      <c r="CU219" s="22"/>
      <c r="CV219" s="22"/>
      <c r="CW219" s="22"/>
      <c r="CX219" s="22"/>
      <c r="CY219" s="22"/>
      <c r="CZ219" s="22"/>
      <c r="DA219" s="22"/>
      <c r="DB219" s="22"/>
      <c r="DC219" s="22"/>
      <c r="DD219" s="22"/>
      <c r="DE219" s="22"/>
      <c r="DF219" s="22"/>
      <c r="DG219" s="22"/>
      <c r="DH219" s="22"/>
      <c r="DI219" s="22"/>
      <c r="DJ219" s="22"/>
      <c r="DK219" s="22"/>
    </row>
    <row r="220" spans="1:115" s="23" customFormat="1" ht="70.5" customHeight="1">
      <c r="A220" s="287">
        <v>135</v>
      </c>
      <c r="B220" s="288"/>
      <c r="C220" s="125" t="s">
        <v>546</v>
      </c>
      <c r="D220" s="125" t="s">
        <v>336</v>
      </c>
      <c r="E220" s="125" t="s">
        <v>337</v>
      </c>
      <c r="F220" s="214" t="s">
        <v>338</v>
      </c>
      <c r="G220" s="186" t="s">
        <v>339</v>
      </c>
      <c r="H220" s="125" t="s">
        <v>297</v>
      </c>
      <c r="I220" s="125"/>
      <c r="J220" s="125"/>
      <c r="K220" s="127">
        <v>42909</v>
      </c>
      <c r="L220" s="125" t="s">
        <v>340</v>
      </c>
      <c r="M220" s="216"/>
      <c r="N220" s="228"/>
      <c r="O220" s="211">
        <v>5000</v>
      </c>
      <c r="P220" s="28"/>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row>
    <row r="221" spans="1:115" s="23" customFormat="1" ht="57" customHeight="1">
      <c r="A221" s="287">
        <v>136</v>
      </c>
      <c r="B221" s="288"/>
      <c r="C221" s="125" t="s">
        <v>341</v>
      </c>
      <c r="D221" s="125" t="s">
        <v>324</v>
      </c>
      <c r="E221" s="125" t="s">
        <v>342</v>
      </c>
      <c r="F221" s="214" t="s">
        <v>343</v>
      </c>
      <c r="G221" s="186" t="s">
        <v>2993</v>
      </c>
      <c r="H221" s="125" t="s">
        <v>297</v>
      </c>
      <c r="I221" s="125"/>
      <c r="J221" s="125"/>
      <c r="K221" s="127">
        <v>43007</v>
      </c>
      <c r="L221" s="125" t="s">
        <v>344</v>
      </c>
      <c r="M221" s="216"/>
      <c r="N221" s="228"/>
      <c r="O221" s="211">
        <v>55848.152</v>
      </c>
      <c r="P221" s="28"/>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row>
    <row r="222" spans="1:115" s="23" customFormat="1" ht="163.5" customHeight="1">
      <c r="A222" s="293">
        <v>137</v>
      </c>
      <c r="B222" s="293"/>
      <c r="C222" s="125" t="s">
        <v>610</v>
      </c>
      <c r="D222" s="125" t="s">
        <v>611</v>
      </c>
      <c r="E222" s="125" t="s">
        <v>2776</v>
      </c>
      <c r="F222" s="214" t="s">
        <v>1653</v>
      </c>
      <c r="G222" s="186" t="s">
        <v>1654</v>
      </c>
      <c r="H222" s="125" t="s">
        <v>297</v>
      </c>
      <c r="I222" s="125"/>
      <c r="J222" s="125"/>
      <c r="K222" s="127">
        <v>43313</v>
      </c>
      <c r="L222" s="125" t="s">
        <v>1655</v>
      </c>
      <c r="M222" s="216"/>
      <c r="N222" s="228"/>
      <c r="O222" s="211">
        <v>6875</v>
      </c>
      <c r="P222" s="28"/>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2"/>
      <c r="BG222" s="22"/>
      <c r="BH222" s="22"/>
      <c r="BI222" s="22"/>
      <c r="BJ222" s="22"/>
      <c r="BK222" s="22"/>
      <c r="BL222" s="22"/>
      <c r="BM222" s="22"/>
      <c r="BN222" s="22"/>
      <c r="BO222" s="22"/>
      <c r="BP222" s="22"/>
      <c r="BQ222" s="22"/>
      <c r="BR222" s="22"/>
      <c r="BS222" s="22"/>
      <c r="BT222" s="22"/>
      <c r="BU222" s="22"/>
      <c r="BV222" s="22"/>
      <c r="BW222" s="22"/>
      <c r="BX222" s="22"/>
      <c r="BY222" s="22"/>
      <c r="BZ222" s="22"/>
      <c r="CA222" s="22"/>
      <c r="CB222" s="22"/>
      <c r="CC222" s="22"/>
      <c r="CD222" s="22"/>
      <c r="CE222" s="22"/>
      <c r="CF222" s="22"/>
      <c r="CG222" s="22"/>
      <c r="CH222" s="22"/>
      <c r="CI222" s="22"/>
      <c r="CJ222" s="22"/>
      <c r="CK222" s="22"/>
      <c r="CL222" s="22"/>
      <c r="CM222" s="22"/>
      <c r="CN222" s="22"/>
      <c r="CO222" s="22"/>
      <c r="CP222" s="22"/>
      <c r="CQ222" s="22"/>
      <c r="CR222" s="22"/>
      <c r="CS222" s="22"/>
      <c r="CT222" s="22"/>
      <c r="CU222" s="22"/>
      <c r="CV222" s="22"/>
      <c r="CW222" s="22"/>
      <c r="CX222" s="22"/>
      <c r="CY222" s="22"/>
      <c r="CZ222" s="22"/>
      <c r="DA222" s="22"/>
      <c r="DB222" s="22"/>
      <c r="DC222" s="22"/>
      <c r="DD222" s="22"/>
      <c r="DE222" s="22"/>
      <c r="DF222" s="22"/>
      <c r="DG222" s="22"/>
      <c r="DH222" s="22"/>
      <c r="DI222" s="22"/>
      <c r="DJ222" s="22"/>
      <c r="DK222" s="22"/>
    </row>
    <row r="223" spans="1:115" s="23" customFormat="1" ht="108" customHeight="1">
      <c r="A223" s="293">
        <v>138</v>
      </c>
      <c r="B223" s="293"/>
      <c r="C223" s="125" t="s">
        <v>1711</v>
      </c>
      <c r="D223" s="125" t="s">
        <v>1712</v>
      </c>
      <c r="E223" s="125" t="s">
        <v>1713</v>
      </c>
      <c r="F223" s="214" t="s">
        <v>1714</v>
      </c>
      <c r="G223" s="197" t="s">
        <v>1715</v>
      </c>
      <c r="H223" s="125" t="s">
        <v>297</v>
      </c>
      <c r="I223" s="125"/>
      <c r="J223" s="125"/>
      <c r="K223" s="127" t="s">
        <v>1716</v>
      </c>
      <c r="L223" s="125" t="s">
        <v>1717</v>
      </c>
      <c r="M223" s="216"/>
      <c r="N223" s="228"/>
      <c r="O223" s="211">
        <v>100000</v>
      </c>
      <c r="P223" s="28"/>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2"/>
      <c r="BG223" s="22"/>
      <c r="BH223" s="22"/>
      <c r="BI223" s="22"/>
      <c r="BJ223" s="22"/>
      <c r="BK223" s="22"/>
      <c r="BL223" s="22"/>
      <c r="BM223" s="22"/>
      <c r="BN223" s="22"/>
      <c r="BO223" s="22"/>
      <c r="BP223" s="22"/>
      <c r="BQ223" s="22"/>
      <c r="BR223" s="22"/>
      <c r="BS223" s="22"/>
      <c r="BT223" s="22"/>
      <c r="BU223" s="22"/>
      <c r="BV223" s="22"/>
      <c r="BW223" s="22"/>
      <c r="BX223" s="22"/>
      <c r="BY223" s="22"/>
      <c r="BZ223" s="22"/>
      <c r="CA223" s="22"/>
      <c r="CB223" s="22"/>
      <c r="CC223" s="22"/>
      <c r="CD223" s="22"/>
      <c r="CE223" s="22"/>
      <c r="CF223" s="22"/>
      <c r="CG223" s="22"/>
      <c r="CH223" s="22"/>
      <c r="CI223" s="22"/>
      <c r="CJ223" s="22"/>
      <c r="CK223" s="22"/>
      <c r="CL223" s="22"/>
      <c r="CM223" s="22"/>
      <c r="CN223" s="22"/>
      <c r="CO223" s="22"/>
      <c r="CP223" s="22"/>
      <c r="CQ223" s="22"/>
      <c r="CR223" s="22"/>
      <c r="CS223" s="22"/>
      <c r="CT223" s="22"/>
      <c r="CU223" s="22"/>
      <c r="CV223" s="22"/>
      <c r="CW223" s="22"/>
      <c r="CX223" s="22"/>
      <c r="CY223" s="22"/>
      <c r="CZ223" s="22"/>
      <c r="DA223" s="22"/>
      <c r="DB223" s="22"/>
      <c r="DC223" s="22"/>
      <c r="DD223" s="22"/>
      <c r="DE223" s="22"/>
      <c r="DF223" s="22"/>
      <c r="DG223" s="22"/>
      <c r="DH223" s="22"/>
      <c r="DI223" s="22"/>
      <c r="DJ223" s="22"/>
      <c r="DK223" s="22"/>
    </row>
    <row r="224" spans="1:115" s="23" customFormat="1" ht="72" customHeight="1">
      <c r="A224" s="293">
        <v>139</v>
      </c>
      <c r="B224" s="293"/>
      <c r="C224" s="126" t="s">
        <v>460</v>
      </c>
      <c r="D224" s="126" t="s">
        <v>1462</v>
      </c>
      <c r="E224" s="126" t="s">
        <v>1458</v>
      </c>
      <c r="F224" s="126" t="s">
        <v>1459</v>
      </c>
      <c r="G224" s="196" t="s">
        <v>1460</v>
      </c>
      <c r="H224" s="126" t="s">
        <v>297</v>
      </c>
      <c r="I224" s="126"/>
      <c r="J224" s="126"/>
      <c r="K224" s="128">
        <v>42965</v>
      </c>
      <c r="L224" s="126" t="s">
        <v>681</v>
      </c>
      <c r="M224" s="210"/>
      <c r="N224" s="213"/>
      <c r="O224" s="211">
        <v>10110</v>
      </c>
      <c r="P224" s="28"/>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row>
    <row r="225" spans="1:115" s="23" customFormat="1" ht="87.75" customHeight="1">
      <c r="A225" s="293">
        <v>140</v>
      </c>
      <c r="B225" s="293"/>
      <c r="C225" s="223" t="s">
        <v>1962</v>
      </c>
      <c r="D225" s="223" t="s">
        <v>1963</v>
      </c>
      <c r="E225" s="224" t="s">
        <v>1964</v>
      </c>
      <c r="F225" s="223" t="s">
        <v>1965</v>
      </c>
      <c r="G225" s="226" t="s">
        <v>1966</v>
      </c>
      <c r="H225" s="223" t="s">
        <v>297</v>
      </c>
      <c r="I225" s="223"/>
      <c r="J225" s="223"/>
      <c r="K225" s="225" t="s">
        <v>1967</v>
      </c>
      <c r="L225" s="223" t="s">
        <v>1968</v>
      </c>
      <c r="M225" s="210"/>
      <c r="N225" s="209"/>
      <c r="O225" s="211">
        <v>76500</v>
      </c>
      <c r="P225" s="28"/>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row>
    <row r="226" spans="1:115" s="23" customFormat="1" ht="87.75" customHeight="1">
      <c r="A226" s="293">
        <v>141</v>
      </c>
      <c r="B226" s="293"/>
      <c r="C226" s="223" t="s">
        <v>546</v>
      </c>
      <c r="D226" s="223" t="s">
        <v>547</v>
      </c>
      <c r="E226" s="224" t="s">
        <v>2165</v>
      </c>
      <c r="F226" s="223" t="s">
        <v>2166</v>
      </c>
      <c r="G226" s="226" t="s">
        <v>2167</v>
      </c>
      <c r="H226" s="223" t="s">
        <v>297</v>
      </c>
      <c r="I226" s="223"/>
      <c r="J226" s="223"/>
      <c r="K226" s="225">
        <v>43637</v>
      </c>
      <c r="L226" s="223" t="s">
        <v>2168</v>
      </c>
      <c r="M226" s="210"/>
      <c r="N226" s="209"/>
      <c r="O226" s="211">
        <v>80000</v>
      </c>
      <c r="P226" s="28"/>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row>
    <row r="227" spans="1:115" s="23" customFormat="1" ht="87.75" customHeight="1">
      <c r="A227" s="293">
        <v>142</v>
      </c>
      <c r="B227" s="293"/>
      <c r="C227" s="223" t="s">
        <v>2047</v>
      </c>
      <c r="D227" s="125" t="s">
        <v>2048</v>
      </c>
      <c r="E227" s="224" t="s">
        <v>2049</v>
      </c>
      <c r="F227" s="223" t="s">
        <v>2050</v>
      </c>
      <c r="G227" s="226" t="s">
        <v>2051</v>
      </c>
      <c r="H227" s="223" t="s">
        <v>297</v>
      </c>
      <c r="I227" s="223"/>
      <c r="J227" s="223"/>
      <c r="K227" s="225">
        <v>43542</v>
      </c>
      <c r="L227" s="223" t="s">
        <v>2052</v>
      </c>
      <c r="M227" s="210"/>
      <c r="N227" s="209"/>
      <c r="O227" s="211">
        <v>10200</v>
      </c>
      <c r="P227" s="28"/>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2"/>
      <c r="BG227" s="22"/>
      <c r="BH227" s="22"/>
      <c r="BI227" s="22"/>
      <c r="BJ227" s="22"/>
      <c r="BK227" s="22"/>
      <c r="BL227" s="22"/>
      <c r="BM227" s="22"/>
      <c r="BN227" s="22"/>
      <c r="BO227" s="22"/>
      <c r="BP227" s="22"/>
      <c r="BQ227" s="22"/>
      <c r="BR227" s="22"/>
      <c r="BS227" s="22"/>
      <c r="BT227" s="22"/>
      <c r="BU227" s="22"/>
      <c r="BV227" s="22"/>
      <c r="BW227" s="22"/>
      <c r="BX227" s="22"/>
      <c r="BY227" s="22"/>
      <c r="BZ227" s="22"/>
      <c r="CA227" s="22"/>
      <c r="CB227" s="22"/>
      <c r="CC227" s="22"/>
      <c r="CD227" s="22"/>
      <c r="CE227" s="22"/>
      <c r="CF227" s="22"/>
      <c r="CG227" s="22"/>
      <c r="CH227" s="22"/>
      <c r="CI227" s="22"/>
      <c r="CJ227" s="22"/>
      <c r="CK227" s="22"/>
      <c r="CL227" s="22"/>
      <c r="CM227" s="22"/>
      <c r="CN227" s="22"/>
      <c r="CO227" s="22"/>
      <c r="CP227" s="22"/>
      <c r="CQ227" s="22"/>
      <c r="CR227" s="22"/>
      <c r="CS227" s="22"/>
      <c r="CT227" s="22"/>
      <c r="CU227" s="22"/>
      <c r="CV227" s="22"/>
      <c r="CW227" s="22"/>
      <c r="CX227" s="22"/>
      <c r="CY227" s="22"/>
      <c r="CZ227" s="22"/>
      <c r="DA227" s="22"/>
      <c r="DB227" s="22"/>
      <c r="DC227" s="22"/>
      <c r="DD227" s="22"/>
      <c r="DE227" s="22"/>
      <c r="DF227" s="22"/>
      <c r="DG227" s="22"/>
      <c r="DH227" s="22"/>
      <c r="DI227" s="22"/>
      <c r="DJ227" s="22"/>
      <c r="DK227" s="22"/>
    </row>
    <row r="228" spans="1:115" s="23" customFormat="1" ht="62.25" customHeight="1">
      <c r="A228" s="293">
        <v>143</v>
      </c>
      <c r="B228" s="293"/>
      <c r="C228" s="223" t="s">
        <v>2057</v>
      </c>
      <c r="D228" s="125" t="s">
        <v>2048</v>
      </c>
      <c r="E228" s="224" t="s">
        <v>2058</v>
      </c>
      <c r="F228" s="223" t="s">
        <v>2059</v>
      </c>
      <c r="G228" s="226" t="s">
        <v>2060</v>
      </c>
      <c r="H228" s="223" t="s">
        <v>297</v>
      </c>
      <c r="I228" s="223"/>
      <c r="J228" s="223"/>
      <c r="K228" s="225">
        <v>43546</v>
      </c>
      <c r="L228" s="223" t="s">
        <v>2061</v>
      </c>
      <c r="M228" s="210"/>
      <c r="N228" s="209"/>
      <c r="O228" s="211">
        <v>163000</v>
      </c>
      <c r="P228" s="28"/>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row>
    <row r="229" spans="1:115" s="23" customFormat="1" ht="66" customHeight="1">
      <c r="A229" s="293">
        <v>144</v>
      </c>
      <c r="B229" s="293"/>
      <c r="C229" s="223" t="s">
        <v>2057</v>
      </c>
      <c r="D229" s="125" t="s">
        <v>2048</v>
      </c>
      <c r="E229" s="224" t="s">
        <v>2062</v>
      </c>
      <c r="F229" s="223" t="s">
        <v>2063</v>
      </c>
      <c r="G229" s="226" t="s">
        <v>2064</v>
      </c>
      <c r="H229" s="223" t="s">
        <v>297</v>
      </c>
      <c r="I229" s="223"/>
      <c r="J229" s="223"/>
      <c r="K229" s="225">
        <v>43546</v>
      </c>
      <c r="L229" s="223" t="s">
        <v>2065</v>
      </c>
      <c r="M229" s="210"/>
      <c r="N229" s="209"/>
      <c r="O229" s="211">
        <v>36000</v>
      </c>
      <c r="P229" s="28"/>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row>
    <row r="230" spans="1:115" s="23" customFormat="1" ht="87.75" customHeight="1">
      <c r="A230" s="293">
        <v>145</v>
      </c>
      <c r="B230" s="293"/>
      <c r="C230" s="223" t="s">
        <v>2066</v>
      </c>
      <c r="D230" s="125" t="s">
        <v>2067</v>
      </c>
      <c r="E230" s="224" t="s">
        <v>2068</v>
      </c>
      <c r="F230" s="223" t="s">
        <v>2069</v>
      </c>
      <c r="G230" s="226" t="s">
        <v>2070</v>
      </c>
      <c r="H230" s="223" t="s">
        <v>297</v>
      </c>
      <c r="I230" s="223"/>
      <c r="J230" s="223"/>
      <c r="K230" s="225">
        <v>43529</v>
      </c>
      <c r="L230" s="223" t="s">
        <v>2071</v>
      </c>
      <c r="M230" s="210"/>
      <c r="N230" s="209"/>
      <c r="O230" s="211">
        <v>75000</v>
      </c>
      <c r="P230" s="28"/>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row>
    <row r="231" spans="1:115" s="23" customFormat="1" ht="87.75" customHeight="1">
      <c r="A231" s="293">
        <v>146</v>
      </c>
      <c r="B231" s="293"/>
      <c r="C231" s="223" t="s">
        <v>2119</v>
      </c>
      <c r="D231" s="125" t="s">
        <v>611</v>
      </c>
      <c r="E231" s="224" t="s">
        <v>2120</v>
      </c>
      <c r="F231" s="223" t="s">
        <v>2121</v>
      </c>
      <c r="G231" s="226" t="s">
        <v>2122</v>
      </c>
      <c r="H231" s="223" t="s">
        <v>297</v>
      </c>
      <c r="I231" s="223"/>
      <c r="J231" s="223"/>
      <c r="K231" s="225">
        <v>43591</v>
      </c>
      <c r="L231" s="223" t="s">
        <v>2123</v>
      </c>
      <c r="M231" s="210"/>
      <c r="N231" s="209"/>
      <c r="O231" s="211">
        <v>200</v>
      </c>
      <c r="P231" s="28"/>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c r="AY231" s="22"/>
      <c r="AZ231" s="22"/>
      <c r="BA231" s="22"/>
      <c r="BB231" s="22"/>
      <c r="BC231" s="22"/>
      <c r="BD231" s="22"/>
      <c r="BE231" s="22"/>
      <c r="BF231" s="22"/>
      <c r="BG231" s="22"/>
      <c r="BH231" s="22"/>
      <c r="BI231" s="22"/>
      <c r="BJ231" s="22"/>
      <c r="BK231" s="22"/>
      <c r="BL231" s="22"/>
      <c r="BM231" s="22"/>
      <c r="BN231" s="22"/>
      <c r="BO231" s="22"/>
      <c r="BP231" s="22"/>
      <c r="BQ231" s="22"/>
      <c r="BR231" s="22"/>
      <c r="BS231" s="22"/>
      <c r="BT231" s="22"/>
      <c r="BU231" s="22"/>
      <c r="BV231" s="22"/>
      <c r="BW231" s="22"/>
      <c r="BX231" s="22"/>
      <c r="BY231" s="22"/>
      <c r="BZ231" s="22"/>
      <c r="CA231" s="22"/>
      <c r="CB231" s="22"/>
      <c r="CC231" s="22"/>
      <c r="CD231" s="22"/>
      <c r="CE231" s="22"/>
      <c r="CF231" s="22"/>
      <c r="CG231" s="22"/>
      <c r="CH231" s="22"/>
      <c r="CI231" s="22"/>
      <c r="CJ231" s="22"/>
      <c r="CK231" s="22"/>
      <c r="CL231" s="22"/>
      <c r="CM231" s="22"/>
      <c r="CN231" s="22"/>
      <c r="CO231" s="22"/>
      <c r="CP231" s="22"/>
      <c r="CQ231" s="22"/>
      <c r="CR231" s="22"/>
      <c r="CS231" s="22"/>
      <c r="CT231" s="22"/>
      <c r="CU231" s="22"/>
      <c r="CV231" s="22"/>
      <c r="CW231" s="22"/>
      <c r="CX231" s="22"/>
      <c r="CY231" s="22"/>
      <c r="CZ231" s="22"/>
      <c r="DA231" s="22"/>
      <c r="DB231" s="22"/>
      <c r="DC231" s="22"/>
      <c r="DD231" s="22"/>
      <c r="DE231" s="22"/>
      <c r="DF231" s="22"/>
      <c r="DG231" s="22"/>
      <c r="DH231" s="22"/>
      <c r="DI231" s="22"/>
      <c r="DJ231" s="22"/>
      <c r="DK231" s="22"/>
    </row>
    <row r="232" spans="1:115" s="23" customFormat="1" ht="76.5" customHeight="1">
      <c r="A232" s="293">
        <v>147</v>
      </c>
      <c r="B232" s="293"/>
      <c r="C232" s="223" t="s">
        <v>2226</v>
      </c>
      <c r="D232" s="125" t="s">
        <v>2227</v>
      </c>
      <c r="E232" s="224" t="s">
        <v>1964</v>
      </c>
      <c r="F232" s="223" t="s">
        <v>2228</v>
      </c>
      <c r="G232" s="226" t="s">
        <v>2229</v>
      </c>
      <c r="H232" s="223" t="s">
        <v>297</v>
      </c>
      <c r="I232" s="223"/>
      <c r="J232" s="223"/>
      <c r="K232" s="225">
        <v>43669</v>
      </c>
      <c r="L232" s="223" t="s">
        <v>2230</v>
      </c>
      <c r="M232" s="210"/>
      <c r="N232" s="209"/>
      <c r="O232" s="211">
        <v>135000</v>
      </c>
      <c r="P232" s="28"/>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c r="AY232" s="22"/>
      <c r="AZ232" s="22"/>
      <c r="BA232" s="22"/>
      <c r="BB232" s="22"/>
      <c r="BC232" s="22"/>
      <c r="BD232" s="22"/>
      <c r="BE232" s="22"/>
      <c r="BF232" s="22"/>
      <c r="BG232" s="22"/>
      <c r="BH232" s="22"/>
      <c r="BI232" s="22"/>
      <c r="BJ232" s="22"/>
      <c r="BK232" s="22"/>
      <c r="BL232" s="22"/>
      <c r="BM232" s="22"/>
      <c r="BN232" s="22"/>
      <c r="BO232" s="22"/>
      <c r="BP232" s="22"/>
      <c r="BQ232" s="22"/>
      <c r="BR232" s="22"/>
      <c r="BS232" s="22"/>
      <c r="BT232" s="22"/>
      <c r="BU232" s="22"/>
      <c r="BV232" s="22"/>
      <c r="BW232" s="22"/>
      <c r="BX232" s="22"/>
      <c r="BY232" s="22"/>
      <c r="BZ232" s="22"/>
      <c r="CA232" s="22"/>
      <c r="CB232" s="22"/>
      <c r="CC232" s="22"/>
      <c r="CD232" s="22"/>
      <c r="CE232" s="22"/>
      <c r="CF232" s="22"/>
      <c r="CG232" s="22"/>
      <c r="CH232" s="22"/>
      <c r="CI232" s="22"/>
      <c r="CJ232" s="22"/>
      <c r="CK232" s="22"/>
      <c r="CL232" s="22"/>
      <c r="CM232" s="22"/>
      <c r="CN232" s="22"/>
      <c r="CO232" s="22"/>
      <c r="CP232" s="22"/>
      <c r="CQ232" s="22"/>
      <c r="CR232" s="22"/>
      <c r="CS232" s="22"/>
      <c r="CT232" s="22"/>
      <c r="CU232" s="22"/>
      <c r="CV232" s="22"/>
      <c r="CW232" s="22"/>
      <c r="CX232" s="22"/>
      <c r="CY232" s="22"/>
      <c r="CZ232" s="22"/>
      <c r="DA232" s="22"/>
      <c r="DB232" s="22"/>
      <c r="DC232" s="22"/>
      <c r="DD232" s="22"/>
      <c r="DE232" s="22"/>
      <c r="DF232" s="22"/>
      <c r="DG232" s="22"/>
      <c r="DH232" s="22"/>
      <c r="DI232" s="22"/>
      <c r="DJ232" s="22"/>
      <c r="DK232" s="22"/>
    </row>
    <row r="233" spans="1:115" s="23" customFormat="1" ht="64.5" customHeight="1">
      <c r="A233" s="293">
        <v>148</v>
      </c>
      <c r="B233" s="293"/>
      <c r="C233" s="223" t="s">
        <v>2342</v>
      </c>
      <c r="D233" s="125" t="s">
        <v>2343</v>
      </c>
      <c r="E233" s="224" t="s">
        <v>2344</v>
      </c>
      <c r="F233" s="223" t="s">
        <v>2345</v>
      </c>
      <c r="G233" s="226" t="s">
        <v>2346</v>
      </c>
      <c r="H233" s="223" t="s">
        <v>297</v>
      </c>
      <c r="I233" s="223"/>
      <c r="J233" s="223"/>
      <c r="K233" s="225">
        <v>43684</v>
      </c>
      <c r="L233" s="223" t="s">
        <v>2347</v>
      </c>
      <c r="M233" s="210"/>
      <c r="N233" s="209"/>
      <c r="O233" s="211">
        <v>20000</v>
      </c>
      <c r="P233" s="28"/>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row>
    <row r="234" spans="1:115" s="23" customFormat="1" ht="65.25" customHeight="1">
      <c r="A234" s="293">
        <v>149</v>
      </c>
      <c r="B234" s="293"/>
      <c r="C234" s="223" t="s">
        <v>1711</v>
      </c>
      <c r="D234" s="125" t="s">
        <v>2349</v>
      </c>
      <c r="E234" s="224" t="s">
        <v>2350</v>
      </c>
      <c r="F234" s="223" t="s">
        <v>2351</v>
      </c>
      <c r="G234" s="226" t="s">
        <v>2352</v>
      </c>
      <c r="H234" s="223" t="s">
        <v>297</v>
      </c>
      <c r="I234" s="223"/>
      <c r="J234" s="223"/>
      <c r="K234" s="225">
        <v>43705</v>
      </c>
      <c r="L234" s="223" t="s">
        <v>2353</v>
      </c>
      <c r="M234" s="210"/>
      <c r="N234" s="209"/>
      <c r="O234" s="211">
        <v>2350</v>
      </c>
      <c r="P234" s="28"/>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2"/>
      <c r="AZ234" s="22"/>
      <c r="BA234" s="22"/>
      <c r="BB234" s="22"/>
      <c r="BC234" s="22"/>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row>
    <row r="235" spans="1:115" s="23" customFormat="1" ht="87.75" customHeight="1">
      <c r="A235" s="281"/>
      <c r="B235" s="282"/>
      <c r="C235" s="223" t="s">
        <v>2662</v>
      </c>
      <c r="D235" s="125" t="s">
        <v>2663</v>
      </c>
      <c r="E235" s="125" t="s">
        <v>2664</v>
      </c>
      <c r="F235" s="125" t="s">
        <v>2665</v>
      </c>
      <c r="G235" s="15" t="s">
        <v>2666</v>
      </c>
      <c r="H235" s="223" t="s">
        <v>297</v>
      </c>
      <c r="I235" s="223"/>
      <c r="J235" s="223"/>
      <c r="K235" s="225">
        <v>43917</v>
      </c>
      <c r="L235" s="223" t="s">
        <v>2667</v>
      </c>
      <c r="M235" s="210"/>
      <c r="N235" s="209"/>
      <c r="O235" s="211">
        <v>53424</v>
      </c>
      <c r="P235" s="28"/>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row>
    <row r="236" spans="1:115" s="23" customFormat="1" ht="67.5" customHeight="1">
      <c r="A236" s="283"/>
      <c r="B236" s="284"/>
      <c r="C236" s="223" t="s">
        <v>1711</v>
      </c>
      <c r="D236" s="125" t="s">
        <v>2663</v>
      </c>
      <c r="E236" s="125" t="s">
        <v>2350</v>
      </c>
      <c r="F236" s="125" t="s">
        <v>2707</v>
      </c>
      <c r="G236" s="15" t="s">
        <v>2708</v>
      </c>
      <c r="H236" s="223" t="s">
        <v>297</v>
      </c>
      <c r="I236" s="223"/>
      <c r="J236" s="223"/>
      <c r="K236" s="225">
        <v>43965</v>
      </c>
      <c r="L236" s="223" t="s">
        <v>2709</v>
      </c>
      <c r="M236" s="210"/>
      <c r="N236" s="209"/>
      <c r="O236" s="211">
        <v>70000</v>
      </c>
      <c r="P236" s="28"/>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row>
    <row r="237" spans="1:115" s="23" customFormat="1" ht="63" customHeight="1">
      <c r="A237" s="283"/>
      <c r="B237" s="284"/>
      <c r="C237" s="223" t="s">
        <v>2777</v>
      </c>
      <c r="D237" s="125" t="s">
        <v>2778</v>
      </c>
      <c r="E237" s="125" t="s">
        <v>2779</v>
      </c>
      <c r="F237" s="125" t="s">
        <v>2780</v>
      </c>
      <c r="G237" s="15" t="s">
        <v>2781</v>
      </c>
      <c r="H237" s="223" t="s">
        <v>297</v>
      </c>
      <c r="I237" s="223"/>
      <c r="J237" s="223"/>
      <c r="K237" s="225">
        <v>43984</v>
      </c>
      <c r="L237" s="223" t="s">
        <v>2782</v>
      </c>
      <c r="M237" s="210"/>
      <c r="N237" s="209"/>
      <c r="O237" s="211">
        <v>10000</v>
      </c>
      <c r="P237" s="28"/>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row>
    <row r="238" spans="1:115" s="23" customFormat="1" ht="63.75" customHeight="1">
      <c r="A238" s="283"/>
      <c r="B238" s="284"/>
      <c r="C238" s="223" t="s">
        <v>2783</v>
      </c>
      <c r="D238" s="125" t="s">
        <v>2762</v>
      </c>
      <c r="E238" s="125" t="s">
        <v>2784</v>
      </c>
      <c r="F238" s="125" t="s">
        <v>2785</v>
      </c>
      <c r="G238" s="15" t="s">
        <v>2786</v>
      </c>
      <c r="H238" s="223" t="s">
        <v>297</v>
      </c>
      <c r="I238" s="223"/>
      <c r="J238" s="223"/>
      <c r="K238" s="225">
        <v>44000</v>
      </c>
      <c r="L238" s="223" t="s">
        <v>2787</v>
      </c>
      <c r="M238" s="210"/>
      <c r="N238" s="209"/>
      <c r="O238" s="211">
        <v>827577.612</v>
      </c>
      <c r="P238" s="28"/>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row>
    <row r="239" spans="1:115" s="23" customFormat="1" ht="68.25" customHeight="1">
      <c r="A239" s="285"/>
      <c r="B239" s="286"/>
      <c r="C239" s="223" t="s">
        <v>2668</v>
      </c>
      <c r="D239" s="125" t="s">
        <v>1639</v>
      </c>
      <c r="E239" s="125" t="s">
        <v>2669</v>
      </c>
      <c r="F239" s="125" t="s">
        <v>2670</v>
      </c>
      <c r="G239" s="15" t="s">
        <v>2671</v>
      </c>
      <c r="H239" s="223" t="s">
        <v>297</v>
      </c>
      <c r="I239" s="223"/>
      <c r="J239" s="223"/>
      <c r="K239" s="225">
        <v>43917</v>
      </c>
      <c r="L239" s="223" t="s">
        <v>2672</v>
      </c>
      <c r="M239" s="210"/>
      <c r="N239" s="209"/>
      <c r="O239" s="211">
        <v>40000</v>
      </c>
      <c r="P239" s="28"/>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row>
    <row r="240" spans="1:115" s="23" customFormat="1" ht="69.75" customHeight="1">
      <c r="A240" s="281"/>
      <c r="B240" s="282"/>
      <c r="C240" s="223" t="s">
        <v>1475</v>
      </c>
      <c r="D240" s="125" t="s">
        <v>1462</v>
      </c>
      <c r="E240" s="125" t="s">
        <v>2669</v>
      </c>
      <c r="F240" s="125" t="s">
        <v>2670</v>
      </c>
      <c r="G240" s="15" t="s">
        <v>2673</v>
      </c>
      <c r="H240" s="223" t="s">
        <v>297</v>
      </c>
      <c r="I240" s="223"/>
      <c r="J240" s="223"/>
      <c r="K240" s="225">
        <v>43948</v>
      </c>
      <c r="L240" s="223" t="s">
        <v>2710</v>
      </c>
      <c r="M240" s="210"/>
      <c r="N240" s="209"/>
      <c r="O240" s="211">
        <v>50000</v>
      </c>
      <c r="P240" s="28"/>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row>
    <row r="241" spans="1:115" s="23" customFormat="1" ht="67.5" customHeight="1">
      <c r="A241" s="283"/>
      <c r="B241" s="284"/>
      <c r="C241" s="223" t="s">
        <v>2674</v>
      </c>
      <c r="D241" s="125" t="s">
        <v>1462</v>
      </c>
      <c r="E241" s="125" t="s">
        <v>2669</v>
      </c>
      <c r="F241" s="125" t="s">
        <v>2670</v>
      </c>
      <c r="G241" s="15" t="s">
        <v>2675</v>
      </c>
      <c r="H241" s="223" t="s">
        <v>297</v>
      </c>
      <c r="I241" s="223"/>
      <c r="J241" s="223"/>
      <c r="K241" s="225">
        <v>43948</v>
      </c>
      <c r="L241" s="223" t="s">
        <v>2711</v>
      </c>
      <c r="M241" s="210"/>
      <c r="N241" s="209"/>
      <c r="O241" s="211">
        <v>70000</v>
      </c>
      <c r="P241" s="28"/>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row>
    <row r="242" spans="1:115" s="23" customFormat="1" ht="66.75" customHeight="1">
      <c r="A242" s="283"/>
      <c r="B242" s="284"/>
      <c r="C242" s="223" t="s">
        <v>2712</v>
      </c>
      <c r="D242" s="125" t="s">
        <v>1008</v>
      </c>
      <c r="E242" s="125" t="s">
        <v>2669</v>
      </c>
      <c r="F242" s="125" t="s">
        <v>2670</v>
      </c>
      <c r="G242" s="15" t="s">
        <v>2713</v>
      </c>
      <c r="H242" s="223" t="s">
        <v>297</v>
      </c>
      <c r="I242" s="223"/>
      <c r="J242" s="223"/>
      <c r="K242" s="225">
        <v>43959</v>
      </c>
      <c r="L242" s="223" t="s">
        <v>2714</v>
      </c>
      <c r="M242" s="210"/>
      <c r="N242" s="209"/>
      <c r="O242" s="211">
        <v>27000</v>
      </c>
      <c r="P242" s="28"/>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2"/>
      <c r="AZ242" s="22"/>
      <c r="BA242" s="22"/>
      <c r="BB242" s="22"/>
      <c r="BC242" s="22"/>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row>
    <row r="243" spans="1:115" s="23" customFormat="1" ht="69.75" customHeight="1">
      <c r="A243" s="283"/>
      <c r="B243" s="284"/>
      <c r="C243" s="223" t="s">
        <v>2788</v>
      </c>
      <c r="D243" s="125" t="s">
        <v>165</v>
      </c>
      <c r="E243" s="125" t="s">
        <v>2669</v>
      </c>
      <c r="F243" s="125" t="s">
        <v>2670</v>
      </c>
      <c r="G243" s="15" t="s">
        <v>2738</v>
      </c>
      <c r="H243" s="223" t="s">
        <v>297</v>
      </c>
      <c r="I243" s="223"/>
      <c r="J243" s="223"/>
      <c r="K243" s="225">
        <v>44011</v>
      </c>
      <c r="L243" s="223" t="s">
        <v>2789</v>
      </c>
      <c r="M243" s="210"/>
      <c r="N243" s="209"/>
      <c r="O243" s="211">
        <v>15000</v>
      </c>
      <c r="P243" s="28"/>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row>
    <row r="244" spans="1:115" s="23" customFormat="1" ht="58.5" customHeight="1">
      <c r="A244" s="283"/>
      <c r="B244" s="284"/>
      <c r="C244" s="223" t="s">
        <v>2342</v>
      </c>
      <c r="D244" s="125" t="s">
        <v>2343</v>
      </c>
      <c r="E244" s="125" t="s">
        <v>2715</v>
      </c>
      <c r="F244" s="125" t="s">
        <v>2716</v>
      </c>
      <c r="G244" s="15" t="s">
        <v>2717</v>
      </c>
      <c r="H244" s="223" t="s">
        <v>297</v>
      </c>
      <c r="I244" s="223"/>
      <c r="J244" s="223"/>
      <c r="K244" s="225">
        <v>43959</v>
      </c>
      <c r="L244" s="223" t="s">
        <v>2718</v>
      </c>
      <c r="M244" s="210"/>
      <c r="N244" s="209"/>
      <c r="O244" s="211">
        <v>30000</v>
      </c>
      <c r="P244" s="28"/>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row>
    <row r="245" spans="1:115" s="23" customFormat="1" ht="60" customHeight="1">
      <c r="A245" s="283"/>
      <c r="B245" s="284"/>
      <c r="C245" s="223" t="s">
        <v>616</v>
      </c>
      <c r="D245" s="125" t="s">
        <v>2719</v>
      </c>
      <c r="E245" s="125" t="s">
        <v>2715</v>
      </c>
      <c r="F245" s="125" t="s">
        <v>2716</v>
      </c>
      <c r="G245" s="15" t="s">
        <v>2720</v>
      </c>
      <c r="H245" s="223" t="s">
        <v>297</v>
      </c>
      <c r="I245" s="223"/>
      <c r="J245" s="223"/>
      <c r="K245" s="225">
        <v>43958</v>
      </c>
      <c r="L245" s="223" t="s">
        <v>2721</v>
      </c>
      <c r="M245" s="210"/>
      <c r="N245" s="209"/>
      <c r="O245" s="211">
        <v>8000</v>
      </c>
      <c r="P245" s="28"/>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row>
    <row r="246" spans="1:115" s="23" customFormat="1" ht="60.75" customHeight="1">
      <c r="A246" s="283"/>
      <c r="B246" s="284"/>
      <c r="C246" s="223" t="s">
        <v>2722</v>
      </c>
      <c r="D246" s="125" t="s">
        <v>2723</v>
      </c>
      <c r="E246" s="125" t="s">
        <v>2715</v>
      </c>
      <c r="F246" s="125" t="s">
        <v>2716</v>
      </c>
      <c r="G246" s="15" t="s">
        <v>2724</v>
      </c>
      <c r="H246" s="223" t="s">
        <v>297</v>
      </c>
      <c r="I246" s="223"/>
      <c r="J246" s="223"/>
      <c r="K246" s="225">
        <v>43965</v>
      </c>
      <c r="L246" s="223" t="s">
        <v>2725</v>
      </c>
      <c r="M246" s="210"/>
      <c r="N246" s="209"/>
      <c r="O246" s="211">
        <v>10000</v>
      </c>
      <c r="P246" s="28"/>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row>
    <row r="247" spans="1:115" s="23" customFormat="1" ht="60.75" customHeight="1">
      <c r="A247" s="283"/>
      <c r="B247" s="284"/>
      <c r="C247" s="223" t="s">
        <v>2726</v>
      </c>
      <c r="D247" s="125" t="s">
        <v>2727</v>
      </c>
      <c r="E247" s="125" t="s">
        <v>2715</v>
      </c>
      <c r="F247" s="125" t="s">
        <v>2716</v>
      </c>
      <c r="G247" s="15" t="s">
        <v>2728</v>
      </c>
      <c r="H247" s="223" t="s">
        <v>297</v>
      </c>
      <c r="I247" s="223"/>
      <c r="J247" s="223"/>
      <c r="K247" s="225">
        <v>43965</v>
      </c>
      <c r="L247" s="223" t="s">
        <v>2729</v>
      </c>
      <c r="M247" s="210"/>
      <c r="N247" s="209"/>
      <c r="O247" s="211">
        <v>5000</v>
      </c>
      <c r="P247" s="28"/>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row>
    <row r="248" spans="1:115" s="23" customFormat="1" ht="63.75" customHeight="1">
      <c r="A248" s="283"/>
      <c r="B248" s="284"/>
      <c r="C248" s="223" t="s">
        <v>2730</v>
      </c>
      <c r="D248" s="125" t="s">
        <v>2731</v>
      </c>
      <c r="E248" s="125" t="s">
        <v>2715</v>
      </c>
      <c r="F248" s="125" t="s">
        <v>2716</v>
      </c>
      <c r="G248" s="15" t="s">
        <v>2728</v>
      </c>
      <c r="H248" s="223" t="s">
        <v>297</v>
      </c>
      <c r="I248" s="223"/>
      <c r="J248" s="223"/>
      <c r="K248" s="225">
        <v>43966</v>
      </c>
      <c r="L248" s="223" t="s">
        <v>2732</v>
      </c>
      <c r="M248" s="210"/>
      <c r="N248" s="209"/>
      <c r="O248" s="211">
        <v>5000</v>
      </c>
      <c r="P248" s="28"/>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row>
    <row r="249" spans="1:115" s="23" customFormat="1" ht="57" customHeight="1">
      <c r="A249" s="283"/>
      <c r="B249" s="284"/>
      <c r="C249" s="223" t="s">
        <v>2733</v>
      </c>
      <c r="D249" s="125" t="s">
        <v>2734</v>
      </c>
      <c r="E249" s="125" t="s">
        <v>2715</v>
      </c>
      <c r="F249" s="125" t="s">
        <v>2716</v>
      </c>
      <c r="G249" s="15" t="s">
        <v>2728</v>
      </c>
      <c r="H249" s="223" t="s">
        <v>297</v>
      </c>
      <c r="I249" s="223"/>
      <c r="J249" s="223"/>
      <c r="K249" s="225">
        <v>43966</v>
      </c>
      <c r="L249" s="223" t="s">
        <v>2735</v>
      </c>
      <c r="M249" s="210"/>
      <c r="N249" s="209"/>
      <c r="O249" s="211">
        <v>5000</v>
      </c>
      <c r="P249" s="28"/>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row>
    <row r="250" spans="1:115" s="23" customFormat="1" ht="62.25" customHeight="1">
      <c r="A250" s="283"/>
      <c r="B250" s="284"/>
      <c r="C250" s="223" t="s">
        <v>2736</v>
      </c>
      <c r="D250" s="125" t="s">
        <v>2737</v>
      </c>
      <c r="E250" s="125" t="s">
        <v>2715</v>
      </c>
      <c r="F250" s="125" t="s">
        <v>2716</v>
      </c>
      <c r="G250" s="15" t="s">
        <v>2738</v>
      </c>
      <c r="H250" s="223" t="s">
        <v>297</v>
      </c>
      <c r="I250" s="223"/>
      <c r="J250" s="223"/>
      <c r="K250" s="225">
        <v>43970</v>
      </c>
      <c r="L250" s="223" t="s">
        <v>2739</v>
      </c>
      <c r="M250" s="210"/>
      <c r="N250" s="209"/>
      <c r="O250" s="211">
        <v>15000</v>
      </c>
      <c r="P250" s="28"/>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row>
    <row r="251" spans="1:115" s="23" customFormat="1" ht="60" customHeight="1">
      <c r="A251" s="285"/>
      <c r="B251" s="286"/>
      <c r="C251" s="223" t="s">
        <v>2740</v>
      </c>
      <c r="D251" s="125" t="s">
        <v>1007</v>
      </c>
      <c r="E251" s="125" t="s">
        <v>2715</v>
      </c>
      <c r="F251" s="125" t="s">
        <v>2716</v>
      </c>
      <c r="G251" s="15" t="s">
        <v>2738</v>
      </c>
      <c r="H251" s="223" t="s">
        <v>297</v>
      </c>
      <c r="I251" s="223"/>
      <c r="J251" s="223"/>
      <c r="K251" s="225">
        <v>43973</v>
      </c>
      <c r="L251" s="223" t="s">
        <v>2741</v>
      </c>
      <c r="M251" s="210"/>
      <c r="N251" s="209"/>
      <c r="O251" s="211">
        <v>15000</v>
      </c>
      <c r="P251" s="28"/>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row>
    <row r="252" spans="1:115" s="23" customFormat="1" ht="57" customHeight="1">
      <c r="A252" s="287">
        <v>150</v>
      </c>
      <c r="B252" s="288"/>
      <c r="C252" s="223" t="s">
        <v>2742</v>
      </c>
      <c r="D252" s="125" t="s">
        <v>2743</v>
      </c>
      <c r="E252" s="125" t="s">
        <v>2715</v>
      </c>
      <c r="F252" s="125" t="s">
        <v>2716</v>
      </c>
      <c r="G252" s="15" t="s">
        <v>2728</v>
      </c>
      <c r="H252" s="223" t="s">
        <v>297</v>
      </c>
      <c r="I252" s="223"/>
      <c r="J252" s="223"/>
      <c r="K252" s="225">
        <v>43971</v>
      </c>
      <c r="L252" s="223" t="s">
        <v>2744</v>
      </c>
      <c r="M252" s="210"/>
      <c r="N252" s="209"/>
      <c r="O252" s="211">
        <v>5000</v>
      </c>
      <c r="P252" s="28"/>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row>
    <row r="253" spans="1:115" s="23" customFormat="1" ht="63" customHeight="1">
      <c r="A253" s="277">
        <v>151</v>
      </c>
      <c r="B253" s="278"/>
      <c r="C253" s="223" t="s">
        <v>2745</v>
      </c>
      <c r="D253" s="125" t="s">
        <v>2746</v>
      </c>
      <c r="E253" s="125" t="s">
        <v>2715</v>
      </c>
      <c r="F253" s="125" t="s">
        <v>2716</v>
      </c>
      <c r="G253" s="15" t="s">
        <v>2747</v>
      </c>
      <c r="H253" s="223" t="s">
        <v>297</v>
      </c>
      <c r="I253" s="223"/>
      <c r="J253" s="223"/>
      <c r="K253" s="225">
        <v>43971</v>
      </c>
      <c r="L253" s="223" t="s">
        <v>2748</v>
      </c>
      <c r="M253" s="210"/>
      <c r="N253" s="209"/>
      <c r="O253" s="211">
        <v>4000</v>
      </c>
      <c r="P253" s="28"/>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row>
    <row r="254" spans="1:115" s="23" customFormat="1" ht="63.75" customHeight="1">
      <c r="A254" s="277">
        <v>152</v>
      </c>
      <c r="B254" s="278"/>
      <c r="C254" s="223" t="s">
        <v>2749</v>
      </c>
      <c r="D254" s="125" t="s">
        <v>2750</v>
      </c>
      <c r="E254" s="125" t="s">
        <v>2715</v>
      </c>
      <c r="F254" s="125" t="s">
        <v>2716</v>
      </c>
      <c r="G254" s="15" t="s">
        <v>2720</v>
      </c>
      <c r="H254" s="223" t="s">
        <v>297</v>
      </c>
      <c r="I254" s="223"/>
      <c r="J254" s="223"/>
      <c r="K254" s="225">
        <v>43973</v>
      </c>
      <c r="L254" s="223" t="s">
        <v>2751</v>
      </c>
      <c r="M254" s="210"/>
      <c r="N254" s="209"/>
      <c r="O254" s="211">
        <v>8000</v>
      </c>
      <c r="P254" s="28"/>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row>
    <row r="255" spans="1:115" s="23" customFormat="1" ht="57.75" customHeight="1">
      <c r="A255" s="277">
        <v>153</v>
      </c>
      <c r="B255" s="278"/>
      <c r="C255" s="223" t="s">
        <v>520</v>
      </c>
      <c r="D255" s="125" t="s">
        <v>521</v>
      </c>
      <c r="E255" s="125" t="s">
        <v>2715</v>
      </c>
      <c r="F255" s="125" t="s">
        <v>2716</v>
      </c>
      <c r="G255" s="15" t="s">
        <v>2752</v>
      </c>
      <c r="H255" s="223" t="s">
        <v>297</v>
      </c>
      <c r="I255" s="223"/>
      <c r="J255" s="223"/>
      <c r="K255" s="225">
        <v>43973</v>
      </c>
      <c r="L255" s="223" t="s">
        <v>2753</v>
      </c>
      <c r="M255" s="210"/>
      <c r="N255" s="209"/>
      <c r="O255" s="211">
        <v>3000</v>
      </c>
      <c r="P255" s="28"/>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row>
    <row r="256" spans="1:115" s="23" customFormat="1" ht="58.5" customHeight="1">
      <c r="A256" s="277">
        <v>154</v>
      </c>
      <c r="B256" s="278"/>
      <c r="C256" s="223" t="s">
        <v>2872</v>
      </c>
      <c r="D256" s="125" t="s">
        <v>2873</v>
      </c>
      <c r="E256" s="125" t="s">
        <v>2715</v>
      </c>
      <c r="F256" s="125" t="s">
        <v>2874</v>
      </c>
      <c r="G256" s="15" t="s">
        <v>2875</v>
      </c>
      <c r="H256" s="223" t="s">
        <v>297</v>
      </c>
      <c r="I256" s="223"/>
      <c r="J256" s="223"/>
      <c r="K256" s="225">
        <v>43948</v>
      </c>
      <c r="L256" s="223" t="s">
        <v>2876</v>
      </c>
      <c r="M256" s="210"/>
      <c r="N256" s="209"/>
      <c r="O256" s="211">
        <v>216225</v>
      </c>
      <c r="P256" s="28"/>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row>
    <row r="257" spans="1:115" s="23" customFormat="1" ht="53.25" customHeight="1">
      <c r="A257" s="287">
        <v>155</v>
      </c>
      <c r="B257" s="288"/>
      <c r="C257" s="223" t="s">
        <v>2877</v>
      </c>
      <c r="D257" s="125" t="s">
        <v>2878</v>
      </c>
      <c r="E257" s="125" t="s">
        <v>2879</v>
      </c>
      <c r="F257" s="125" t="s">
        <v>2880</v>
      </c>
      <c r="G257" s="15" t="s">
        <v>2881</v>
      </c>
      <c r="H257" s="223" t="s">
        <v>297</v>
      </c>
      <c r="I257" s="223"/>
      <c r="J257" s="223"/>
      <c r="K257" s="225">
        <v>44035</v>
      </c>
      <c r="L257" s="223" t="s">
        <v>2882</v>
      </c>
      <c r="M257" s="210"/>
      <c r="N257" s="209"/>
      <c r="O257" s="211">
        <v>3000</v>
      </c>
      <c r="P257" s="28"/>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row>
    <row r="258" spans="1:115" s="23" customFormat="1" ht="22.5" customHeight="1">
      <c r="A258" s="361"/>
      <c r="B258" s="361"/>
      <c r="C258" s="91" t="s">
        <v>2973</v>
      </c>
      <c r="D258" s="45"/>
      <c r="E258" s="45"/>
      <c r="F258" s="45"/>
      <c r="G258" s="92">
        <f>O258</f>
        <v>13359808.456</v>
      </c>
      <c r="H258" s="93"/>
      <c r="I258" s="93"/>
      <c r="J258" s="93"/>
      <c r="K258" s="94"/>
      <c r="L258" s="93"/>
      <c r="M258" s="146"/>
      <c r="N258" s="142"/>
      <c r="O258" s="79">
        <f>SUM(O79:O257)</f>
        <v>13359808.456</v>
      </c>
      <c r="P258" s="28"/>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row>
    <row r="259" spans="1:115" s="23" customFormat="1" ht="21" customHeight="1">
      <c r="A259" s="279" t="s">
        <v>659</v>
      </c>
      <c r="B259" s="294"/>
      <c r="C259" s="294"/>
      <c r="D259" s="294"/>
      <c r="E259" s="294"/>
      <c r="F259" s="294"/>
      <c r="G259" s="294"/>
      <c r="H259" s="294"/>
      <c r="I259" s="294"/>
      <c r="J259" s="294"/>
      <c r="K259" s="294"/>
      <c r="L259" s="294"/>
      <c r="M259" s="280"/>
      <c r="N259" s="136"/>
      <c r="O259" s="28"/>
      <c r="P259" s="136"/>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row>
    <row r="260" spans="1:115" s="23" customFormat="1" ht="45.75" customHeight="1">
      <c r="A260" s="277">
        <v>1</v>
      </c>
      <c r="B260" s="278"/>
      <c r="C260" s="98" t="s">
        <v>259</v>
      </c>
      <c r="D260" s="99" t="s">
        <v>1698</v>
      </c>
      <c r="E260" s="99" t="s">
        <v>1699</v>
      </c>
      <c r="F260" s="99" t="s">
        <v>1700</v>
      </c>
      <c r="G260" s="203" t="s">
        <v>2685</v>
      </c>
      <c r="H260" s="99" t="s">
        <v>214</v>
      </c>
      <c r="I260" s="99"/>
      <c r="J260" s="99"/>
      <c r="K260" s="100" t="s">
        <v>2572</v>
      </c>
      <c r="L260" s="99" t="s">
        <v>210</v>
      </c>
      <c r="M260" s="125"/>
      <c r="N260" s="136"/>
      <c r="O260" s="28">
        <v>17712</v>
      </c>
      <c r="P260" s="136"/>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row>
    <row r="261" spans="1:115" s="23" customFormat="1" ht="43.5" customHeight="1">
      <c r="A261" s="277">
        <v>2</v>
      </c>
      <c r="B261" s="278"/>
      <c r="C261" s="98" t="s">
        <v>921</v>
      </c>
      <c r="D261" s="99" t="s">
        <v>922</v>
      </c>
      <c r="E261" s="99" t="s">
        <v>923</v>
      </c>
      <c r="F261" s="99" t="s">
        <v>924</v>
      </c>
      <c r="G261" s="203" t="s">
        <v>1924</v>
      </c>
      <c r="H261" s="99" t="s">
        <v>214</v>
      </c>
      <c r="I261" s="147"/>
      <c r="J261" s="147"/>
      <c r="K261" s="101" t="s">
        <v>2573</v>
      </c>
      <c r="L261" s="99" t="s">
        <v>925</v>
      </c>
      <c r="M261" s="76"/>
      <c r="N261" s="136"/>
      <c r="O261" s="28">
        <v>1450</v>
      </c>
      <c r="P261" s="136"/>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row>
    <row r="262" spans="1:115" s="23" customFormat="1" ht="42" customHeight="1">
      <c r="A262" s="277">
        <v>3</v>
      </c>
      <c r="B262" s="278"/>
      <c r="C262" s="98" t="s">
        <v>347</v>
      </c>
      <c r="D262" s="99" t="s">
        <v>348</v>
      </c>
      <c r="E262" s="99" t="s">
        <v>349</v>
      </c>
      <c r="F262" s="99" t="s">
        <v>350</v>
      </c>
      <c r="G262" s="203" t="s">
        <v>1925</v>
      </c>
      <c r="H262" s="99" t="s">
        <v>214</v>
      </c>
      <c r="I262" s="147"/>
      <c r="J262" s="147"/>
      <c r="K262" s="100" t="s">
        <v>2572</v>
      </c>
      <c r="L262" s="99" t="s">
        <v>351</v>
      </c>
      <c r="M262" s="106"/>
      <c r="N262" s="136"/>
      <c r="O262" s="28">
        <v>21000</v>
      </c>
      <c r="P262" s="136"/>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row>
    <row r="263" spans="1:115" s="23" customFormat="1" ht="39" customHeight="1">
      <c r="A263" s="357">
        <v>4</v>
      </c>
      <c r="B263" s="358"/>
      <c r="C263" s="98" t="s">
        <v>347</v>
      </c>
      <c r="D263" s="99" t="s">
        <v>1300</v>
      </c>
      <c r="E263" s="99" t="s">
        <v>349</v>
      </c>
      <c r="F263" s="99" t="s">
        <v>1301</v>
      </c>
      <c r="G263" s="203" t="s">
        <v>1926</v>
      </c>
      <c r="H263" s="99" t="s">
        <v>214</v>
      </c>
      <c r="I263" s="147"/>
      <c r="J263" s="147"/>
      <c r="K263" s="100" t="s">
        <v>2572</v>
      </c>
      <c r="L263" s="99" t="s">
        <v>1302</v>
      </c>
      <c r="M263" s="148"/>
      <c r="N263" s="136"/>
      <c r="O263" s="28">
        <v>10000</v>
      </c>
      <c r="P263" s="136"/>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row>
    <row r="264" spans="1:115" s="23" customFormat="1" ht="46.5" customHeight="1">
      <c r="A264" s="359"/>
      <c r="B264" s="360"/>
      <c r="C264" s="98" t="s">
        <v>1303</v>
      </c>
      <c r="D264" s="99" t="s">
        <v>1304</v>
      </c>
      <c r="E264" s="99" t="s">
        <v>349</v>
      </c>
      <c r="F264" s="99" t="s">
        <v>1301</v>
      </c>
      <c r="G264" s="203" t="s">
        <v>1926</v>
      </c>
      <c r="H264" s="99" t="s">
        <v>214</v>
      </c>
      <c r="I264" s="147"/>
      <c r="J264" s="147"/>
      <c r="K264" s="100" t="s">
        <v>2572</v>
      </c>
      <c r="L264" s="99" t="s">
        <v>1302</v>
      </c>
      <c r="M264" s="148"/>
      <c r="N264" s="136"/>
      <c r="O264" s="28">
        <v>10000</v>
      </c>
      <c r="P264" s="136"/>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row>
    <row r="265" spans="1:115" s="23" customFormat="1" ht="40.5" customHeight="1">
      <c r="A265" s="277">
        <v>5</v>
      </c>
      <c r="B265" s="278"/>
      <c r="C265" s="98" t="s">
        <v>1305</v>
      </c>
      <c r="D265" s="99" t="s">
        <v>291</v>
      </c>
      <c r="E265" s="99" t="s">
        <v>292</v>
      </c>
      <c r="F265" s="99" t="s">
        <v>1306</v>
      </c>
      <c r="G265" s="203" t="s">
        <v>2574</v>
      </c>
      <c r="H265" s="99" t="s">
        <v>214</v>
      </c>
      <c r="I265" s="147"/>
      <c r="J265" s="147"/>
      <c r="K265" s="100" t="s">
        <v>2575</v>
      </c>
      <c r="L265" s="99" t="s">
        <v>1307</v>
      </c>
      <c r="M265" s="148"/>
      <c r="N265" s="136"/>
      <c r="O265" s="28">
        <v>8000</v>
      </c>
      <c r="P265" s="136"/>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row>
    <row r="266" spans="1:115" s="23" customFormat="1" ht="46.5" customHeight="1">
      <c r="A266" s="277">
        <v>6</v>
      </c>
      <c r="B266" s="278"/>
      <c r="C266" s="98" t="s">
        <v>1308</v>
      </c>
      <c r="D266" s="99" t="s">
        <v>1309</v>
      </c>
      <c r="E266" s="99" t="s">
        <v>1310</v>
      </c>
      <c r="F266" s="99" t="s">
        <v>1311</v>
      </c>
      <c r="G266" s="203" t="s">
        <v>1927</v>
      </c>
      <c r="H266" s="99" t="s">
        <v>214</v>
      </c>
      <c r="I266" s="147"/>
      <c r="J266" s="149" t="s">
        <v>297</v>
      </c>
      <c r="K266" s="100" t="s">
        <v>2270</v>
      </c>
      <c r="L266" s="99" t="s">
        <v>1312</v>
      </c>
      <c r="M266" s="76"/>
      <c r="N266" s="136"/>
      <c r="O266" s="28">
        <v>5200</v>
      </c>
      <c r="P266" s="136"/>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row>
    <row r="267" spans="1:115" s="23" customFormat="1" ht="43.5" customHeight="1">
      <c r="A267" s="277">
        <v>7</v>
      </c>
      <c r="B267" s="278"/>
      <c r="C267" s="98" t="s">
        <v>420</v>
      </c>
      <c r="D267" s="99" t="s">
        <v>421</v>
      </c>
      <c r="E267" s="99" t="s">
        <v>422</v>
      </c>
      <c r="F267" s="99" t="s">
        <v>230</v>
      </c>
      <c r="G267" s="203" t="s">
        <v>2686</v>
      </c>
      <c r="H267" s="99" t="s">
        <v>214</v>
      </c>
      <c r="I267" s="147"/>
      <c r="J267" s="147"/>
      <c r="K267" s="100" t="s">
        <v>2576</v>
      </c>
      <c r="L267" s="99" t="s">
        <v>231</v>
      </c>
      <c r="M267" s="150" t="s">
        <v>2271</v>
      </c>
      <c r="N267" s="136"/>
      <c r="O267" s="28">
        <v>2120</v>
      </c>
      <c r="P267" s="136"/>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row>
    <row r="268" spans="1:115" s="23" customFormat="1" ht="52.5" customHeight="1">
      <c r="A268" s="277">
        <v>8</v>
      </c>
      <c r="B268" s="278"/>
      <c r="C268" s="98" t="s">
        <v>2275</v>
      </c>
      <c r="D268" s="99" t="s">
        <v>922</v>
      </c>
      <c r="E268" s="99" t="s">
        <v>2577</v>
      </c>
      <c r="F268" s="99" t="s">
        <v>2578</v>
      </c>
      <c r="G268" s="204" t="s">
        <v>2276</v>
      </c>
      <c r="H268" s="99" t="s">
        <v>214</v>
      </c>
      <c r="I268" s="147"/>
      <c r="J268" s="147"/>
      <c r="K268" s="101" t="s">
        <v>2579</v>
      </c>
      <c r="L268" s="99" t="s">
        <v>2580</v>
      </c>
      <c r="M268" s="148"/>
      <c r="N268" s="136"/>
      <c r="O268" s="28">
        <v>17585</v>
      </c>
      <c r="P268" s="136"/>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row>
    <row r="269" spans="1:115" s="23" customFormat="1" ht="47.25" customHeight="1">
      <c r="A269" s="277">
        <v>9</v>
      </c>
      <c r="B269" s="278"/>
      <c r="C269" s="98" t="s">
        <v>1433</v>
      </c>
      <c r="D269" s="99" t="s">
        <v>116</v>
      </c>
      <c r="E269" s="99" t="s">
        <v>881</v>
      </c>
      <c r="F269" s="99" t="s">
        <v>882</v>
      </c>
      <c r="G269" s="203" t="s">
        <v>1928</v>
      </c>
      <c r="H269" s="99" t="s">
        <v>214</v>
      </c>
      <c r="I269" s="147"/>
      <c r="J269" s="99" t="s">
        <v>214</v>
      </c>
      <c r="K269" s="100" t="s">
        <v>2581</v>
      </c>
      <c r="L269" s="99" t="s">
        <v>725</v>
      </c>
      <c r="M269" s="148"/>
      <c r="N269" s="136"/>
      <c r="O269" s="28">
        <v>20000</v>
      </c>
      <c r="P269" s="136"/>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row>
    <row r="270" spans="1:115" s="23" customFormat="1" ht="47.25" customHeight="1">
      <c r="A270" s="277">
        <v>10</v>
      </c>
      <c r="B270" s="278"/>
      <c r="C270" s="98" t="s">
        <v>919</v>
      </c>
      <c r="D270" s="99" t="s">
        <v>920</v>
      </c>
      <c r="E270" s="99" t="s">
        <v>1445</v>
      </c>
      <c r="F270" s="99" t="s">
        <v>1446</v>
      </c>
      <c r="G270" s="203" t="s">
        <v>1929</v>
      </c>
      <c r="H270" s="99" t="s">
        <v>297</v>
      </c>
      <c r="I270" s="147"/>
      <c r="J270" s="99"/>
      <c r="K270" s="100" t="s">
        <v>2582</v>
      </c>
      <c r="L270" s="99" t="s">
        <v>1447</v>
      </c>
      <c r="M270" s="148"/>
      <c r="N270" s="136"/>
      <c r="O270" s="28">
        <v>28000</v>
      </c>
      <c r="P270" s="136"/>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row>
    <row r="271" spans="1:115" s="23" customFormat="1" ht="45.75" customHeight="1">
      <c r="A271" s="277">
        <v>11</v>
      </c>
      <c r="B271" s="278"/>
      <c r="C271" s="98" t="s">
        <v>891</v>
      </c>
      <c r="D271" s="99" t="s">
        <v>291</v>
      </c>
      <c r="E271" s="99" t="s">
        <v>1310</v>
      </c>
      <c r="F271" s="99" t="s">
        <v>1</v>
      </c>
      <c r="G271" s="203" t="s">
        <v>1930</v>
      </c>
      <c r="H271" s="99" t="s">
        <v>214</v>
      </c>
      <c r="I271" s="147"/>
      <c r="J271" s="99"/>
      <c r="K271" s="100" t="s">
        <v>2583</v>
      </c>
      <c r="L271" s="99" t="s">
        <v>893</v>
      </c>
      <c r="M271" s="148"/>
      <c r="N271" s="136"/>
      <c r="O271" s="28">
        <v>15000</v>
      </c>
      <c r="P271" s="136"/>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row>
    <row r="272" spans="1:115" s="23" customFormat="1" ht="45.75" customHeight="1">
      <c r="A272" s="277">
        <v>12</v>
      </c>
      <c r="B272" s="278"/>
      <c r="C272" s="98" t="s">
        <v>115</v>
      </c>
      <c r="D272" s="99" t="s">
        <v>922</v>
      </c>
      <c r="E272" s="99" t="s">
        <v>113</v>
      </c>
      <c r="F272" s="99" t="s">
        <v>2</v>
      </c>
      <c r="G272" s="203" t="s">
        <v>1931</v>
      </c>
      <c r="H272" s="99" t="s">
        <v>214</v>
      </c>
      <c r="I272" s="147"/>
      <c r="J272" s="147"/>
      <c r="K272" s="101" t="s">
        <v>2272</v>
      </c>
      <c r="L272" s="99" t="s">
        <v>114</v>
      </c>
      <c r="M272" s="106"/>
      <c r="N272" s="136"/>
      <c r="O272" s="28">
        <v>6700</v>
      </c>
      <c r="P272" s="136"/>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c r="AY272" s="22"/>
      <c r="AZ272" s="22"/>
      <c r="BA272" s="22"/>
      <c r="BB272" s="22"/>
      <c r="BC272" s="22"/>
      <c r="BD272" s="22"/>
      <c r="BE272" s="22"/>
      <c r="BF272" s="22"/>
      <c r="BG272" s="22"/>
      <c r="BH272" s="22"/>
      <c r="BI272" s="22"/>
      <c r="BJ272" s="22"/>
      <c r="BK272" s="22"/>
      <c r="BL272" s="22"/>
      <c r="BM272" s="22"/>
      <c r="BN272" s="22"/>
      <c r="BO272" s="22"/>
      <c r="BP272" s="22"/>
      <c r="BQ272" s="22"/>
      <c r="BR272" s="22"/>
      <c r="BS272" s="22"/>
      <c r="BT272" s="22"/>
      <c r="BU272" s="22"/>
      <c r="BV272" s="22"/>
      <c r="BW272" s="22"/>
      <c r="BX272" s="22"/>
      <c r="BY272" s="22"/>
      <c r="BZ272" s="22"/>
      <c r="CA272" s="22"/>
      <c r="CB272" s="22"/>
      <c r="CC272" s="22"/>
      <c r="CD272" s="22"/>
      <c r="CE272" s="22"/>
      <c r="CF272" s="22"/>
      <c r="CG272" s="22"/>
      <c r="CH272" s="22"/>
      <c r="CI272" s="22"/>
      <c r="CJ272" s="22"/>
      <c r="CK272" s="22"/>
      <c r="CL272" s="22"/>
      <c r="CM272" s="22"/>
      <c r="CN272" s="22"/>
      <c r="CO272" s="22"/>
      <c r="CP272" s="22"/>
      <c r="CQ272" s="22"/>
      <c r="CR272" s="22"/>
      <c r="CS272" s="22"/>
      <c r="CT272" s="22"/>
      <c r="CU272" s="22"/>
      <c r="CV272" s="22"/>
      <c r="CW272" s="22"/>
      <c r="CX272" s="22"/>
      <c r="CY272" s="22"/>
      <c r="CZ272" s="22"/>
      <c r="DA272" s="22"/>
      <c r="DB272" s="22"/>
      <c r="DC272" s="22"/>
      <c r="DD272" s="22"/>
      <c r="DE272" s="22"/>
      <c r="DF272" s="22"/>
      <c r="DG272" s="22"/>
      <c r="DH272" s="22"/>
      <c r="DI272" s="22"/>
      <c r="DJ272" s="22"/>
      <c r="DK272" s="22"/>
    </row>
    <row r="273" spans="1:115" s="23" customFormat="1" ht="48.75" customHeight="1">
      <c r="A273" s="277">
        <v>13</v>
      </c>
      <c r="B273" s="278"/>
      <c r="C273" s="98" t="s">
        <v>2687</v>
      </c>
      <c r="D273" s="99" t="s">
        <v>2688</v>
      </c>
      <c r="E273" s="99" t="s">
        <v>2689</v>
      </c>
      <c r="F273" s="99" t="s">
        <v>2690</v>
      </c>
      <c r="G273" s="203" t="s">
        <v>2755</v>
      </c>
      <c r="H273" s="99" t="s">
        <v>214</v>
      </c>
      <c r="I273" s="147"/>
      <c r="J273" s="147"/>
      <c r="K273" s="100" t="s">
        <v>2691</v>
      </c>
      <c r="L273" s="99" t="s">
        <v>2692</v>
      </c>
      <c r="M273" s="106"/>
      <c r="N273" s="136"/>
      <c r="O273" s="28">
        <v>15000</v>
      </c>
      <c r="P273" s="136"/>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c r="AY273" s="22"/>
      <c r="AZ273" s="22"/>
      <c r="BA273" s="22"/>
      <c r="BB273" s="22"/>
      <c r="BC273" s="22"/>
      <c r="BD273" s="22"/>
      <c r="BE273" s="22"/>
      <c r="BF273" s="22"/>
      <c r="BG273" s="22"/>
      <c r="BH273" s="22"/>
      <c r="BI273" s="22"/>
      <c r="BJ273" s="22"/>
      <c r="BK273" s="22"/>
      <c r="BL273" s="22"/>
      <c r="BM273" s="22"/>
      <c r="BN273" s="22"/>
      <c r="BO273" s="22"/>
      <c r="BP273" s="22"/>
      <c r="BQ273" s="22"/>
      <c r="BR273" s="22"/>
      <c r="BS273" s="22"/>
      <c r="BT273" s="22"/>
      <c r="BU273" s="22"/>
      <c r="BV273" s="22"/>
      <c r="BW273" s="22"/>
      <c r="BX273" s="22"/>
      <c r="BY273" s="22"/>
      <c r="BZ273" s="22"/>
      <c r="CA273" s="22"/>
      <c r="CB273" s="22"/>
      <c r="CC273" s="22"/>
      <c r="CD273" s="22"/>
      <c r="CE273" s="22"/>
      <c r="CF273" s="22"/>
      <c r="CG273" s="22"/>
      <c r="CH273" s="22"/>
      <c r="CI273" s="22"/>
      <c r="CJ273" s="22"/>
      <c r="CK273" s="22"/>
      <c r="CL273" s="22"/>
      <c r="CM273" s="22"/>
      <c r="CN273" s="22"/>
      <c r="CO273" s="22"/>
      <c r="CP273" s="22"/>
      <c r="CQ273" s="22"/>
      <c r="CR273" s="22"/>
      <c r="CS273" s="22"/>
      <c r="CT273" s="22"/>
      <c r="CU273" s="22"/>
      <c r="CV273" s="22"/>
      <c r="CW273" s="22"/>
      <c r="CX273" s="22"/>
      <c r="CY273" s="22"/>
      <c r="CZ273" s="22"/>
      <c r="DA273" s="22"/>
      <c r="DB273" s="22"/>
      <c r="DC273" s="22"/>
      <c r="DD273" s="22"/>
      <c r="DE273" s="22"/>
      <c r="DF273" s="22"/>
      <c r="DG273" s="22"/>
      <c r="DH273" s="22"/>
      <c r="DI273" s="22"/>
      <c r="DJ273" s="22"/>
      <c r="DK273" s="22"/>
    </row>
    <row r="274" spans="1:115" s="23" customFormat="1" ht="48.75" customHeight="1">
      <c r="A274" s="357">
        <v>14</v>
      </c>
      <c r="B274" s="358"/>
      <c r="C274" s="98" t="s">
        <v>1520</v>
      </c>
      <c r="D274" s="99" t="s">
        <v>1521</v>
      </c>
      <c r="E274" s="99" t="s">
        <v>892</v>
      </c>
      <c r="F274" s="99" t="s">
        <v>598</v>
      </c>
      <c r="G274" s="203" t="s">
        <v>1932</v>
      </c>
      <c r="H274" s="99" t="s">
        <v>214</v>
      </c>
      <c r="I274" s="147"/>
      <c r="J274" s="147"/>
      <c r="K274" s="100" t="s">
        <v>2572</v>
      </c>
      <c r="L274" s="99" t="s">
        <v>599</v>
      </c>
      <c r="M274" s="76"/>
      <c r="N274" s="136"/>
      <c r="O274" s="28">
        <v>9500</v>
      </c>
      <c r="P274" s="136"/>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row>
    <row r="275" spans="1:115" s="23" customFormat="1" ht="47.25" customHeight="1">
      <c r="A275" s="359"/>
      <c r="B275" s="360"/>
      <c r="C275" s="98" t="s">
        <v>891</v>
      </c>
      <c r="D275" s="99" t="s">
        <v>291</v>
      </c>
      <c r="E275" s="99" t="s">
        <v>892</v>
      </c>
      <c r="F275" s="99" t="s">
        <v>598</v>
      </c>
      <c r="G275" s="203" t="s">
        <v>1932</v>
      </c>
      <c r="H275" s="99" t="s">
        <v>214</v>
      </c>
      <c r="I275" s="147"/>
      <c r="J275" s="147"/>
      <c r="K275" s="100" t="s">
        <v>2583</v>
      </c>
      <c r="L275" s="99" t="s">
        <v>599</v>
      </c>
      <c r="M275" s="76"/>
      <c r="N275" s="136"/>
      <c r="O275" s="28">
        <v>9500</v>
      </c>
      <c r="P275" s="136"/>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2"/>
      <c r="AZ275" s="22"/>
      <c r="BA275" s="22"/>
      <c r="BB275" s="22"/>
      <c r="BC275" s="22"/>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row>
    <row r="276" spans="1:115" s="23" customFormat="1" ht="45.75" customHeight="1">
      <c r="A276" s="277">
        <v>15</v>
      </c>
      <c r="B276" s="278"/>
      <c r="C276" s="98" t="s">
        <v>3</v>
      </c>
      <c r="D276" s="99" t="s">
        <v>4</v>
      </c>
      <c r="E276" s="99" t="s">
        <v>5</v>
      </c>
      <c r="F276" s="99" t="s">
        <v>6</v>
      </c>
      <c r="G276" s="203" t="s">
        <v>1933</v>
      </c>
      <c r="H276" s="99" t="s">
        <v>297</v>
      </c>
      <c r="I276" s="147"/>
      <c r="J276" s="147"/>
      <c r="K276" s="100" t="s">
        <v>2584</v>
      </c>
      <c r="L276" s="99" t="s">
        <v>7</v>
      </c>
      <c r="M276" s="76"/>
      <c r="N276" s="136"/>
      <c r="O276" s="28">
        <v>16000</v>
      </c>
      <c r="P276" s="136"/>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row>
    <row r="277" spans="1:115" s="23" customFormat="1" ht="42.75" customHeight="1">
      <c r="A277" s="277">
        <v>16</v>
      </c>
      <c r="B277" s="278"/>
      <c r="C277" s="98" t="s">
        <v>1062</v>
      </c>
      <c r="D277" s="99" t="s">
        <v>346</v>
      </c>
      <c r="E277" s="99" t="s">
        <v>8</v>
      </c>
      <c r="F277" s="99" t="s">
        <v>9</v>
      </c>
      <c r="G277" s="203" t="s">
        <v>1934</v>
      </c>
      <c r="H277" s="99" t="s">
        <v>297</v>
      </c>
      <c r="I277" s="147"/>
      <c r="J277" s="147"/>
      <c r="K277" s="101" t="s">
        <v>2573</v>
      </c>
      <c r="L277" s="99" t="s">
        <v>10</v>
      </c>
      <c r="M277" s="76"/>
      <c r="N277" s="136"/>
      <c r="O277" s="28">
        <v>5000</v>
      </c>
      <c r="P277" s="136"/>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c r="AY277" s="22"/>
      <c r="AZ277" s="22"/>
      <c r="BA277" s="22"/>
      <c r="BB277" s="22"/>
      <c r="BC277" s="22"/>
      <c r="BD277" s="22"/>
      <c r="BE277" s="22"/>
      <c r="BF277" s="22"/>
      <c r="BG277" s="22"/>
      <c r="BH277" s="22"/>
      <c r="BI277" s="22"/>
      <c r="BJ277" s="22"/>
      <c r="BK277" s="22"/>
      <c r="BL277" s="22"/>
      <c r="BM277" s="22"/>
      <c r="BN277" s="22"/>
      <c r="BO277" s="22"/>
      <c r="BP277" s="22"/>
      <c r="BQ277" s="22"/>
      <c r="BR277" s="22"/>
      <c r="BS277" s="22"/>
      <c r="BT277" s="22"/>
      <c r="BU277" s="22"/>
      <c r="BV277" s="22"/>
      <c r="BW277" s="22"/>
      <c r="BX277" s="22"/>
      <c r="BY277" s="22"/>
      <c r="BZ277" s="22"/>
      <c r="CA277" s="22"/>
      <c r="CB277" s="22"/>
      <c r="CC277" s="22"/>
      <c r="CD277" s="22"/>
      <c r="CE277" s="22"/>
      <c r="CF277" s="22"/>
      <c r="CG277" s="22"/>
      <c r="CH277" s="22"/>
      <c r="CI277" s="22"/>
      <c r="CJ277" s="22"/>
      <c r="CK277" s="22"/>
      <c r="CL277" s="22"/>
      <c r="CM277" s="22"/>
      <c r="CN277" s="22"/>
      <c r="CO277" s="22"/>
      <c r="CP277" s="22"/>
      <c r="CQ277" s="22"/>
      <c r="CR277" s="22"/>
      <c r="CS277" s="22"/>
      <c r="CT277" s="22"/>
      <c r="CU277" s="22"/>
      <c r="CV277" s="22"/>
      <c r="CW277" s="22"/>
      <c r="CX277" s="22"/>
      <c r="CY277" s="22"/>
      <c r="CZ277" s="22"/>
      <c r="DA277" s="22"/>
      <c r="DB277" s="22"/>
      <c r="DC277" s="22"/>
      <c r="DD277" s="22"/>
      <c r="DE277" s="22"/>
      <c r="DF277" s="22"/>
      <c r="DG277" s="22"/>
      <c r="DH277" s="22"/>
      <c r="DI277" s="22"/>
      <c r="DJ277" s="22"/>
      <c r="DK277" s="22"/>
    </row>
    <row r="278" spans="1:115" s="23" customFormat="1" ht="42" customHeight="1">
      <c r="A278" s="277">
        <v>17</v>
      </c>
      <c r="B278" s="278"/>
      <c r="C278" s="102" t="s">
        <v>1913</v>
      </c>
      <c r="D278" s="103" t="s">
        <v>1914</v>
      </c>
      <c r="E278" s="103" t="s">
        <v>1915</v>
      </c>
      <c r="F278" s="103" t="s">
        <v>1916</v>
      </c>
      <c r="G278" s="205" t="s">
        <v>2585</v>
      </c>
      <c r="H278" s="103" t="s">
        <v>214</v>
      </c>
      <c r="I278" s="151"/>
      <c r="J278" s="151"/>
      <c r="K278" s="104" t="s">
        <v>2586</v>
      </c>
      <c r="L278" s="103" t="s">
        <v>1917</v>
      </c>
      <c r="M278" s="76"/>
      <c r="N278" s="136"/>
      <c r="O278" s="28">
        <v>800</v>
      </c>
      <c r="P278" s="136"/>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2"/>
      <c r="AZ278" s="22"/>
      <c r="BA278" s="22"/>
      <c r="BB278" s="22"/>
      <c r="BC278" s="22"/>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row>
    <row r="279" spans="1:115" s="23" customFormat="1" ht="92.25" customHeight="1">
      <c r="A279" s="289">
        <v>18</v>
      </c>
      <c r="B279" s="290"/>
      <c r="C279" s="98" t="s">
        <v>671</v>
      </c>
      <c r="D279" s="99" t="s">
        <v>421</v>
      </c>
      <c r="E279" s="99" t="s">
        <v>672</v>
      </c>
      <c r="F279" s="99" t="s">
        <v>673</v>
      </c>
      <c r="G279" s="204" t="s">
        <v>674</v>
      </c>
      <c r="H279" s="99" t="s">
        <v>214</v>
      </c>
      <c r="I279" s="147"/>
      <c r="J279" s="99"/>
      <c r="K279" s="99" t="s">
        <v>2587</v>
      </c>
      <c r="L279" s="99" t="s">
        <v>675</v>
      </c>
      <c r="M279" s="148"/>
      <c r="N279" s="136"/>
      <c r="O279" s="28">
        <v>136080</v>
      </c>
      <c r="P279" s="136"/>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2"/>
      <c r="AZ279" s="22"/>
      <c r="BA279" s="22"/>
      <c r="BB279" s="22"/>
      <c r="BC279" s="22"/>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row>
    <row r="280" spans="1:115" s="23" customFormat="1" ht="51.75" customHeight="1">
      <c r="A280" s="291"/>
      <c r="B280" s="292"/>
      <c r="C280" s="98" t="s">
        <v>2588</v>
      </c>
      <c r="D280" s="99" t="s">
        <v>346</v>
      </c>
      <c r="E280" s="99" t="s">
        <v>2589</v>
      </c>
      <c r="F280" s="99" t="s">
        <v>2590</v>
      </c>
      <c r="G280" s="204" t="s">
        <v>2895</v>
      </c>
      <c r="H280" s="99" t="s">
        <v>214</v>
      </c>
      <c r="I280" s="147"/>
      <c r="J280" s="99"/>
      <c r="K280" s="99" t="s">
        <v>2591</v>
      </c>
      <c r="L280" s="99" t="s">
        <v>2592</v>
      </c>
      <c r="M280" s="148"/>
      <c r="N280" s="136"/>
      <c r="O280" s="28">
        <v>35000</v>
      </c>
      <c r="P280" s="136"/>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row>
    <row r="281" spans="1:115" s="23" customFormat="1" ht="60.75" customHeight="1">
      <c r="A281" s="279">
        <v>19</v>
      </c>
      <c r="B281" s="280"/>
      <c r="C281" s="98" t="s">
        <v>2277</v>
      </c>
      <c r="D281" s="99" t="s">
        <v>421</v>
      </c>
      <c r="E281" s="99" t="s">
        <v>2593</v>
      </c>
      <c r="F281" s="99" t="s">
        <v>2594</v>
      </c>
      <c r="G281" s="204" t="s">
        <v>2896</v>
      </c>
      <c r="H281" s="99"/>
      <c r="I281" s="147"/>
      <c r="J281" s="99" t="s">
        <v>214</v>
      </c>
      <c r="K281" s="99" t="s">
        <v>2278</v>
      </c>
      <c r="L281" s="99" t="s">
        <v>2279</v>
      </c>
      <c r="M281" s="148"/>
      <c r="N281" s="136"/>
      <c r="O281" s="28">
        <v>11040</v>
      </c>
      <c r="P281" s="136"/>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c r="BD281" s="22"/>
      <c r="BE281" s="22"/>
      <c r="BF281" s="22"/>
      <c r="BG281" s="22"/>
      <c r="BH281" s="22"/>
      <c r="BI281" s="22"/>
      <c r="BJ281" s="22"/>
      <c r="BK281" s="22"/>
      <c r="BL281" s="22"/>
      <c r="BM281" s="22"/>
      <c r="BN281" s="22"/>
      <c r="BO281" s="22"/>
      <c r="BP281" s="22"/>
      <c r="BQ281" s="22"/>
      <c r="BR281" s="22"/>
      <c r="BS281" s="22"/>
      <c r="BT281" s="22"/>
      <c r="BU281" s="22"/>
      <c r="BV281" s="22"/>
      <c r="BW281" s="22"/>
      <c r="BX281" s="22"/>
      <c r="BY281" s="22"/>
      <c r="BZ281" s="22"/>
      <c r="CA281" s="22"/>
      <c r="CB281" s="22"/>
      <c r="CC281" s="22"/>
      <c r="CD281" s="22"/>
      <c r="CE281" s="22"/>
      <c r="CF281" s="22"/>
      <c r="CG281" s="22"/>
      <c r="CH281" s="22"/>
      <c r="CI281" s="22"/>
      <c r="CJ281" s="22"/>
      <c r="CK281" s="22"/>
      <c r="CL281" s="22"/>
      <c r="CM281" s="22"/>
      <c r="CN281" s="22"/>
      <c r="CO281" s="22"/>
      <c r="CP281" s="22"/>
      <c r="CQ281" s="22"/>
      <c r="CR281" s="22"/>
      <c r="CS281" s="22"/>
      <c r="CT281" s="22"/>
      <c r="CU281" s="22"/>
      <c r="CV281" s="22"/>
      <c r="CW281" s="22"/>
      <c r="CX281" s="22"/>
      <c r="CY281" s="22"/>
      <c r="CZ281" s="22"/>
      <c r="DA281" s="22"/>
      <c r="DB281" s="22"/>
      <c r="DC281" s="22"/>
      <c r="DD281" s="22"/>
      <c r="DE281" s="22"/>
      <c r="DF281" s="22"/>
      <c r="DG281" s="22"/>
      <c r="DH281" s="22"/>
      <c r="DI281" s="22"/>
      <c r="DJ281" s="22"/>
      <c r="DK281" s="22"/>
    </row>
    <row r="282" spans="1:115" s="23" customFormat="1" ht="46.5" customHeight="1">
      <c r="A282" s="279">
        <v>20</v>
      </c>
      <c r="B282" s="280"/>
      <c r="C282" s="98" t="s">
        <v>2273</v>
      </c>
      <c r="D282" s="99" t="s">
        <v>1914</v>
      </c>
      <c r="E282" s="99" t="s">
        <v>2595</v>
      </c>
      <c r="F282" s="99" t="s">
        <v>2175</v>
      </c>
      <c r="G282" s="204" t="s">
        <v>2596</v>
      </c>
      <c r="H282" s="99" t="s">
        <v>214</v>
      </c>
      <c r="I282" s="147"/>
      <c r="J282" s="99"/>
      <c r="K282" s="99" t="s">
        <v>2597</v>
      </c>
      <c r="L282" s="99" t="s">
        <v>2274</v>
      </c>
      <c r="M282" s="148"/>
      <c r="N282" s="136"/>
      <c r="O282" s="28">
        <v>3250</v>
      </c>
      <c r="P282" s="136"/>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c r="BD282" s="22"/>
      <c r="BE282" s="22"/>
      <c r="BF282" s="22"/>
      <c r="BG282" s="22"/>
      <c r="BH282" s="22"/>
      <c r="BI282" s="22"/>
      <c r="BJ282" s="22"/>
      <c r="BK282" s="22"/>
      <c r="BL282" s="22"/>
      <c r="BM282" s="22"/>
      <c r="BN282" s="22"/>
      <c r="BO282" s="22"/>
      <c r="BP282" s="22"/>
      <c r="BQ282" s="22"/>
      <c r="BR282" s="22"/>
      <c r="BS282" s="22"/>
      <c r="BT282" s="22"/>
      <c r="BU282" s="22"/>
      <c r="BV282" s="22"/>
      <c r="BW282" s="22"/>
      <c r="BX282" s="22"/>
      <c r="BY282" s="22"/>
      <c r="BZ282" s="22"/>
      <c r="CA282" s="22"/>
      <c r="CB282" s="22"/>
      <c r="CC282" s="22"/>
      <c r="CD282" s="22"/>
      <c r="CE282" s="22"/>
      <c r="CF282" s="22"/>
      <c r="CG282" s="22"/>
      <c r="CH282" s="22"/>
      <c r="CI282" s="22"/>
      <c r="CJ282" s="22"/>
      <c r="CK282" s="22"/>
      <c r="CL282" s="22"/>
      <c r="CM282" s="22"/>
      <c r="CN282" s="22"/>
      <c r="CO282" s="22"/>
      <c r="CP282" s="22"/>
      <c r="CQ282" s="22"/>
      <c r="CR282" s="22"/>
      <c r="CS282" s="22"/>
      <c r="CT282" s="22"/>
      <c r="CU282" s="22"/>
      <c r="CV282" s="22"/>
      <c r="CW282" s="22"/>
      <c r="CX282" s="22"/>
      <c r="CY282" s="22"/>
      <c r="CZ282" s="22"/>
      <c r="DA282" s="22"/>
      <c r="DB282" s="22"/>
      <c r="DC282" s="22"/>
      <c r="DD282" s="22"/>
      <c r="DE282" s="22"/>
      <c r="DF282" s="22"/>
      <c r="DG282" s="22"/>
      <c r="DH282" s="22"/>
      <c r="DI282" s="22"/>
      <c r="DJ282" s="22"/>
      <c r="DK282" s="22"/>
    </row>
    <row r="283" spans="1:115" s="23" customFormat="1" ht="47.25" customHeight="1">
      <c r="A283" s="279">
        <v>21</v>
      </c>
      <c r="B283" s="280"/>
      <c r="C283" s="98" t="s">
        <v>2598</v>
      </c>
      <c r="D283" s="99" t="s">
        <v>2599</v>
      </c>
      <c r="E283" s="99" t="s">
        <v>2600</v>
      </c>
      <c r="F283" s="99" t="s">
        <v>2601</v>
      </c>
      <c r="G283" s="204" t="s">
        <v>2693</v>
      </c>
      <c r="H283" s="99" t="s">
        <v>214</v>
      </c>
      <c r="I283" s="147"/>
      <c r="J283" s="99"/>
      <c r="K283" s="99" t="s">
        <v>2602</v>
      </c>
      <c r="L283" s="99" t="s">
        <v>2603</v>
      </c>
      <c r="M283" s="148"/>
      <c r="N283" s="136"/>
      <c r="O283" s="28">
        <v>13190</v>
      </c>
      <c r="P283" s="136"/>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22"/>
      <c r="BF283" s="22"/>
      <c r="BG283" s="22"/>
      <c r="BH283" s="22"/>
      <c r="BI283" s="22"/>
      <c r="BJ283" s="22"/>
      <c r="BK283" s="22"/>
      <c r="BL283" s="22"/>
      <c r="BM283" s="22"/>
      <c r="BN283" s="22"/>
      <c r="BO283" s="22"/>
      <c r="BP283" s="22"/>
      <c r="BQ283" s="22"/>
      <c r="BR283" s="22"/>
      <c r="BS283" s="22"/>
      <c r="BT283" s="22"/>
      <c r="BU283" s="22"/>
      <c r="BV283" s="22"/>
      <c r="BW283" s="22"/>
      <c r="BX283" s="22"/>
      <c r="BY283" s="22"/>
      <c r="BZ283" s="22"/>
      <c r="CA283" s="22"/>
      <c r="CB283" s="22"/>
      <c r="CC283" s="22"/>
      <c r="CD283" s="22"/>
      <c r="CE283" s="22"/>
      <c r="CF283" s="22"/>
      <c r="CG283" s="22"/>
      <c r="CH283" s="22"/>
      <c r="CI283" s="22"/>
      <c r="CJ283" s="22"/>
      <c r="CK283" s="22"/>
      <c r="CL283" s="22"/>
      <c r="CM283" s="22"/>
      <c r="CN283" s="22"/>
      <c r="CO283" s="22"/>
      <c r="CP283" s="22"/>
      <c r="CQ283" s="22"/>
      <c r="CR283" s="22"/>
      <c r="CS283" s="22"/>
      <c r="CT283" s="22"/>
      <c r="CU283" s="22"/>
      <c r="CV283" s="22"/>
      <c r="CW283" s="22"/>
      <c r="CX283" s="22"/>
      <c r="CY283" s="22"/>
      <c r="CZ283" s="22"/>
      <c r="DA283" s="22"/>
      <c r="DB283" s="22"/>
      <c r="DC283" s="22"/>
      <c r="DD283" s="22"/>
      <c r="DE283" s="22"/>
      <c r="DF283" s="22"/>
      <c r="DG283" s="22"/>
      <c r="DH283" s="22"/>
      <c r="DI283" s="22"/>
      <c r="DJ283" s="22"/>
      <c r="DK283" s="22"/>
    </row>
    <row r="284" spans="1:115" s="21" customFormat="1" ht="17.25" customHeight="1">
      <c r="A284" s="277"/>
      <c r="B284" s="278"/>
      <c r="C284" s="44" t="s">
        <v>2897</v>
      </c>
      <c r="D284" s="45"/>
      <c r="E284" s="45"/>
      <c r="F284" s="45"/>
      <c r="G284" s="46">
        <f>O284</f>
        <v>417127</v>
      </c>
      <c r="H284" s="45"/>
      <c r="I284" s="152"/>
      <c r="J284" s="45"/>
      <c r="K284" s="45"/>
      <c r="L284" s="45"/>
      <c r="M284" s="153"/>
      <c r="N284" s="142"/>
      <c r="O284" s="20">
        <f>SUM(O260:O283)</f>
        <v>417127</v>
      </c>
      <c r="P284" s="136"/>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row>
    <row r="285" spans="1:115" s="23" customFormat="1" ht="15.75" customHeight="1">
      <c r="A285" s="279" t="s">
        <v>660</v>
      </c>
      <c r="B285" s="294"/>
      <c r="C285" s="294"/>
      <c r="D285" s="294"/>
      <c r="E285" s="294"/>
      <c r="F285" s="294"/>
      <c r="G285" s="294"/>
      <c r="H285" s="294"/>
      <c r="I285" s="294"/>
      <c r="J285" s="294"/>
      <c r="K285" s="294"/>
      <c r="L285" s="294"/>
      <c r="M285" s="280"/>
      <c r="N285" s="136"/>
      <c r="O285" s="28"/>
      <c r="P285" s="136"/>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c r="AY285" s="22"/>
      <c r="AZ285" s="22"/>
      <c r="BA285" s="22"/>
      <c r="BB285" s="22"/>
      <c r="BC285" s="22"/>
      <c r="BD285" s="22"/>
      <c r="BE285" s="22"/>
      <c r="BF285" s="22"/>
      <c r="BG285" s="22"/>
      <c r="BH285" s="22"/>
      <c r="BI285" s="22"/>
      <c r="BJ285" s="22"/>
      <c r="BK285" s="22"/>
      <c r="BL285" s="22"/>
      <c r="BM285" s="22"/>
      <c r="BN285" s="22"/>
      <c r="BO285" s="22"/>
      <c r="BP285" s="22"/>
      <c r="BQ285" s="22"/>
      <c r="BR285" s="22"/>
      <c r="BS285" s="22"/>
      <c r="BT285" s="22"/>
      <c r="BU285" s="22"/>
      <c r="BV285" s="22"/>
      <c r="BW285" s="22"/>
      <c r="BX285" s="22"/>
      <c r="BY285" s="22"/>
      <c r="BZ285" s="22"/>
      <c r="CA285" s="22"/>
      <c r="CB285" s="22"/>
      <c r="CC285" s="22"/>
      <c r="CD285" s="22"/>
      <c r="CE285" s="22"/>
      <c r="CF285" s="22"/>
      <c r="CG285" s="22"/>
      <c r="CH285" s="22"/>
      <c r="CI285" s="22"/>
      <c r="CJ285" s="22"/>
      <c r="CK285" s="22"/>
      <c r="CL285" s="22"/>
      <c r="CM285" s="22"/>
      <c r="CN285" s="22"/>
      <c r="CO285" s="22"/>
      <c r="CP285" s="22"/>
      <c r="CQ285" s="22"/>
      <c r="CR285" s="22"/>
      <c r="CS285" s="22"/>
      <c r="CT285" s="22"/>
      <c r="CU285" s="22"/>
      <c r="CV285" s="22"/>
      <c r="CW285" s="22"/>
      <c r="CX285" s="22"/>
      <c r="CY285" s="22"/>
      <c r="CZ285" s="22"/>
      <c r="DA285" s="22"/>
      <c r="DB285" s="22"/>
      <c r="DC285" s="22"/>
      <c r="DD285" s="22"/>
      <c r="DE285" s="22"/>
      <c r="DF285" s="22"/>
      <c r="DG285" s="22"/>
      <c r="DH285" s="22"/>
      <c r="DI285" s="22"/>
      <c r="DJ285" s="22"/>
      <c r="DK285" s="22"/>
    </row>
    <row r="286" spans="1:115" s="23" customFormat="1" ht="62.25" customHeight="1">
      <c r="A286" s="277">
        <v>1</v>
      </c>
      <c r="B286" s="278"/>
      <c r="C286" s="125" t="s">
        <v>1127</v>
      </c>
      <c r="D286" s="125" t="s">
        <v>377</v>
      </c>
      <c r="E286" s="125" t="s">
        <v>378</v>
      </c>
      <c r="F286" s="125" t="s">
        <v>379</v>
      </c>
      <c r="G286" s="15" t="s">
        <v>380</v>
      </c>
      <c r="H286" s="125" t="s">
        <v>297</v>
      </c>
      <c r="I286" s="107"/>
      <c r="J286" s="107"/>
      <c r="K286" s="127">
        <v>43313</v>
      </c>
      <c r="L286" s="125" t="s">
        <v>381</v>
      </c>
      <c r="M286" s="141" t="s">
        <v>297</v>
      </c>
      <c r="N286" s="136"/>
      <c r="O286" s="28">
        <v>700</v>
      </c>
      <c r="P286" s="136"/>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2"/>
      <c r="BW286" s="22"/>
      <c r="BX286" s="22"/>
      <c r="BY286" s="22"/>
      <c r="BZ286" s="22"/>
      <c r="CA286" s="22"/>
      <c r="CB286" s="22"/>
      <c r="CC286" s="22"/>
      <c r="CD286" s="22"/>
      <c r="CE286" s="22"/>
      <c r="CF286" s="22"/>
      <c r="CG286" s="22"/>
      <c r="CH286" s="22"/>
      <c r="CI286" s="22"/>
      <c r="CJ286" s="22"/>
      <c r="CK286" s="22"/>
      <c r="CL286" s="22"/>
      <c r="CM286" s="22"/>
      <c r="CN286" s="22"/>
      <c r="CO286" s="22"/>
      <c r="CP286" s="22"/>
      <c r="CQ286" s="22"/>
      <c r="CR286" s="22"/>
      <c r="CS286" s="22"/>
      <c r="CT286" s="22"/>
      <c r="CU286" s="22"/>
      <c r="CV286" s="22"/>
      <c r="CW286" s="22"/>
      <c r="CX286" s="22"/>
      <c r="CY286" s="22"/>
      <c r="CZ286" s="22"/>
      <c r="DA286" s="22"/>
      <c r="DB286" s="22"/>
      <c r="DC286" s="22"/>
      <c r="DD286" s="22"/>
      <c r="DE286" s="22"/>
      <c r="DF286" s="22"/>
      <c r="DG286" s="22"/>
      <c r="DH286" s="22"/>
      <c r="DI286" s="22"/>
      <c r="DJ286" s="22"/>
      <c r="DK286" s="22"/>
    </row>
    <row r="287" spans="1:115" s="23" customFormat="1" ht="58.5" customHeight="1">
      <c r="A287" s="277">
        <v>2</v>
      </c>
      <c r="B287" s="278"/>
      <c r="C287" s="125" t="s">
        <v>666</v>
      </c>
      <c r="D287" s="125" t="s">
        <v>382</v>
      </c>
      <c r="E287" s="125" t="s">
        <v>383</v>
      </c>
      <c r="F287" s="125" t="s">
        <v>384</v>
      </c>
      <c r="G287" s="15" t="s">
        <v>385</v>
      </c>
      <c r="H287" s="125" t="s">
        <v>297</v>
      </c>
      <c r="I287" s="125"/>
      <c r="J287" s="125"/>
      <c r="K287" s="127">
        <v>43564</v>
      </c>
      <c r="L287" s="125" t="s">
        <v>386</v>
      </c>
      <c r="M287" s="141" t="s">
        <v>297</v>
      </c>
      <c r="N287" s="136"/>
      <c r="O287" s="28">
        <v>2167.5</v>
      </c>
      <c r="P287" s="136"/>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2"/>
      <c r="AZ287" s="22"/>
      <c r="BA287" s="22"/>
      <c r="BB287" s="22"/>
      <c r="BC287" s="22"/>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row>
    <row r="288" spans="1:115" s="23" customFormat="1" ht="59.25" customHeight="1">
      <c r="A288" s="277">
        <v>3</v>
      </c>
      <c r="B288" s="278"/>
      <c r="C288" s="125" t="s">
        <v>425</v>
      </c>
      <c r="D288" s="125" t="s">
        <v>387</v>
      </c>
      <c r="E288" s="125" t="s">
        <v>388</v>
      </c>
      <c r="F288" s="125" t="s">
        <v>389</v>
      </c>
      <c r="G288" s="15" t="s">
        <v>1539</v>
      </c>
      <c r="H288" s="125" t="s">
        <v>297</v>
      </c>
      <c r="I288" s="125"/>
      <c r="J288" s="125"/>
      <c r="K288" s="127">
        <v>43322</v>
      </c>
      <c r="L288" s="125" t="s">
        <v>1540</v>
      </c>
      <c r="M288" s="8" t="s">
        <v>297</v>
      </c>
      <c r="N288" s="136"/>
      <c r="O288" s="28">
        <v>40000</v>
      </c>
      <c r="P288" s="136"/>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2"/>
      <c r="AZ288" s="22"/>
      <c r="BA288" s="22"/>
      <c r="BB288" s="22"/>
      <c r="BC288" s="22"/>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row>
    <row r="289" spans="1:115" s="23" customFormat="1" ht="55.5" customHeight="1">
      <c r="A289" s="277">
        <v>4</v>
      </c>
      <c r="B289" s="278"/>
      <c r="C289" s="125" t="s">
        <v>1541</v>
      </c>
      <c r="D289" s="125" t="s">
        <v>1542</v>
      </c>
      <c r="E289" s="125" t="s">
        <v>1543</v>
      </c>
      <c r="F289" s="125" t="s">
        <v>1544</v>
      </c>
      <c r="G289" s="15" t="s">
        <v>2972</v>
      </c>
      <c r="H289" s="125" t="s">
        <v>297</v>
      </c>
      <c r="I289" s="125"/>
      <c r="J289" s="125"/>
      <c r="K289" s="127">
        <v>43550</v>
      </c>
      <c r="L289" s="125" t="s">
        <v>2505</v>
      </c>
      <c r="M289" s="141" t="s">
        <v>297</v>
      </c>
      <c r="N289" s="136"/>
      <c r="O289" s="28">
        <v>18360</v>
      </c>
      <c r="P289" s="136"/>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2"/>
      <c r="AZ289" s="22"/>
      <c r="BA289" s="22"/>
      <c r="BB289" s="22"/>
      <c r="BC289" s="22"/>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row>
    <row r="290" spans="1:115" s="23" customFormat="1" ht="57.75" customHeight="1">
      <c r="A290" s="277">
        <v>5</v>
      </c>
      <c r="B290" s="278"/>
      <c r="C290" s="125" t="s">
        <v>1545</v>
      </c>
      <c r="D290" s="125" t="s">
        <v>1546</v>
      </c>
      <c r="E290" s="125" t="s">
        <v>1547</v>
      </c>
      <c r="F290" s="125" t="s">
        <v>1548</v>
      </c>
      <c r="G290" s="15" t="s">
        <v>1549</v>
      </c>
      <c r="H290" s="125" t="s">
        <v>297</v>
      </c>
      <c r="I290" s="125"/>
      <c r="J290" s="125"/>
      <c r="K290" s="127">
        <v>43255</v>
      </c>
      <c r="L290" s="125" t="s">
        <v>1550</v>
      </c>
      <c r="M290" s="141" t="s">
        <v>297</v>
      </c>
      <c r="N290" s="136"/>
      <c r="O290" s="28">
        <v>335</v>
      </c>
      <c r="P290" s="136"/>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c r="AY290" s="22"/>
      <c r="AZ290" s="22"/>
      <c r="BA290" s="22"/>
      <c r="BB290" s="22"/>
      <c r="BC290" s="22"/>
      <c r="BD290" s="22"/>
      <c r="BE290" s="22"/>
      <c r="BF290" s="22"/>
      <c r="BG290" s="22"/>
      <c r="BH290" s="22"/>
      <c r="BI290" s="22"/>
      <c r="BJ290" s="22"/>
      <c r="BK290" s="22"/>
      <c r="BL290" s="22"/>
      <c r="BM290" s="22"/>
      <c r="BN290" s="22"/>
      <c r="BO290" s="22"/>
      <c r="BP290" s="22"/>
      <c r="BQ290" s="22"/>
      <c r="BR290" s="22"/>
      <c r="BS290" s="22"/>
      <c r="BT290" s="22"/>
      <c r="BU290" s="22"/>
      <c r="BV290" s="22"/>
      <c r="BW290" s="22"/>
      <c r="BX290" s="22"/>
      <c r="BY290" s="22"/>
      <c r="BZ290" s="22"/>
      <c r="CA290" s="22"/>
      <c r="CB290" s="22"/>
      <c r="CC290" s="22"/>
      <c r="CD290" s="22"/>
      <c r="CE290" s="22"/>
      <c r="CF290" s="22"/>
      <c r="CG290" s="22"/>
      <c r="CH290" s="22"/>
      <c r="CI290" s="22"/>
      <c r="CJ290" s="22"/>
      <c r="CK290" s="22"/>
      <c r="CL290" s="22"/>
      <c r="CM290" s="22"/>
      <c r="CN290" s="22"/>
      <c r="CO290" s="22"/>
      <c r="CP290" s="22"/>
      <c r="CQ290" s="22"/>
      <c r="CR290" s="22"/>
      <c r="CS290" s="22"/>
      <c r="CT290" s="22"/>
      <c r="CU290" s="22"/>
      <c r="CV290" s="22"/>
      <c r="CW290" s="22"/>
      <c r="CX290" s="22"/>
      <c r="CY290" s="22"/>
      <c r="CZ290" s="22"/>
      <c r="DA290" s="22"/>
      <c r="DB290" s="22"/>
      <c r="DC290" s="22"/>
      <c r="DD290" s="22"/>
      <c r="DE290" s="22"/>
      <c r="DF290" s="22"/>
      <c r="DG290" s="22"/>
      <c r="DH290" s="22"/>
      <c r="DI290" s="22"/>
      <c r="DJ290" s="22"/>
      <c r="DK290" s="22"/>
    </row>
    <row r="291" spans="1:115" s="23" customFormat="1" ht="55.5" customHeight="1">
      <c r="A291" s="277">
        <v>6</v>
      </c>
      <c r="B291" s="278"/>
      <c r="C291" s="125" t="s">
        <v>303</v>
      </c>
      <c r="D291" s="125" t="s">
        <v>1551</v>
      </c>
      <c r="E291" s="125" t="s">
        <v>1552</v>
      </c>
      <c r="F291" s="125" t="s">
        <v>1553</v>
      </c>
      <c r="G291" s="15" t="s">
        <v>2112</v>
      </c>
      <c r="H291" s="125" t="s">
        <v>297</v>
      </c>
      <c r="I291" s="125"/>
      <c r="J291" s="125"/>
      <c r="K291" s="127">
        <v>43564</v>
      </c>
      <c r="L291" s="125" t="s">
        <v>1554</v>
      </c>
      <c r="M291" s="141"/>
      <c r="N291" s="136"/>
      <c r="O291" s="28">
        <v>16279</v>
      </c>
      <c r="P291" s="136"/>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c r="AY291" s="22"/>
      <c r="AZ291" s="22"/>
      <c r="BA291" s="22"/>
      <c r="BB291" s="22"/>
      <c r="BC291" s="22"/>
      <c r="BD291" s="22"/>
      <c r="BE291" s="22"/>
      <c r="BF291" s="22"/>
      <c r="BG291" s="22"/>
      <c r="BH291" s="22"/>
      <c r="BI291" s="22"/>
      <c r="BJ291" s="22"/>
      <c r="BK291" s="22"/>
      <c r="BL291" s="22"/>
      <c r="BM291" s="22"/>
      <c r="BN291" s="22"/>
      <c r="BO291" s="22"/>
      <c r="BP291" s="22"/>
      <c r="BQ291" s="22"/>
      <c r="BR291" s="22"/>
      <c r="BS291" s="22"/>
      <c r="BT291" s="22"/>
      <c r="BU291" s="22"/>
      <c r="BV291" s="22"/>
      <c r="BW291" s="22"/>
      <c r="BX291" s="22"/>
      <c r="BY291" s="22"/>
      <c r="BZ291" s="22"/>
      <c r="CA291" s="22"/>
      <c r="CB291" s="22"/>
      <c r="CC291" s="22"/>
      <c r="CD291" s="22"/>
      <c r="CE291" s="22"/>
      <c r="CF291" s="22"/>
      <c r="CG291" s="22"/>
      <c r="CH291" s="22"/>
      <c r="CI291" s="22"/>
      <c r="CJ291" s="22"/>
      <c r="CK291" s="22"/>
      <c r="CL291" s="22"/>
      <c r="CM291" s="22"/>
      <c r="CN291" s="22"/>
      <c r="CO291" s="22"/>
      <c r="CP291" s="22"/>
      <c r="CQ291" s="22"/>
      <c r="CR291" s="22"/>
      <c r="CS291" s="22"/>
      <c r="CT291" s="22"/>
      <c r="CU291" s="22"/>
      <c r="CV291" s="22"/>
      <c r="CW291" s="22"/>
      <c r="CX291" s="22"/>
      <c r="CY291" s="22"/>
      <c r="CZ291" s="22"/>
      <c r="DA291" s="22"/>
      <c r="DB291" s="22"/>
      <c r="DC291" s="22"/>
      <c r="DD291" s="22"/>
      <c r="DE291" s="22"/>
      <c r="DF291" s="22"/>
      <c r="DG291" s="22"/>
      <c r="DH291" s="22"/>
      <c r="DI291" s="22"/>
      <c r="DJ291" s="22"/>
      <c r="DK291" s="22"/>
    </row>
    <row r="292" spans="1:115" s="23" customFormat="1" ht="56.25" customHeight="1">
      <c r="A292" s="277">
        <v>7</v>
      </c>
      <c r="B292" s="278"/>
      <c r="C292" s="125" t="s">
        <v>1066</v>
      </c>
      <c r="D292" s="125" t="s">
        <v>1555</v>
      </c>
      <c r="E292" s="125" t="s">
        <v>1556</v>
      </c>
      <c r="F292" s="125" t="s">
        <v>1557</v>
      </c>
      <c r="G292" s="15" t="s">
        <v>1558</v>
      </c>
      <c r="H292" s="125" t="s">
        <v>297</v>
      </c>
      <c r="I292" s="125"/>
      <c r="J292" s="125"/>
      <c r="K292" s="127">
        <v>43164</v>
      </c>
      <c r="L292" s="125" t="s">
        <v>1559</v>
      </c>
      <c r="M292" s="141" t="s">
        <v>297</v>
      </c>
      <c r="N292" s="136"/>
      <c r="O292" s="28">
        <v>13000</v>
      </c>
      <c r="P292" s="136"/>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c r="AY292" s="22"/>
      <c r="AZ292" s="22"/>
      <c r="BA292" s="22"/>
      <c r="BB292" s="22"/>
      <c r="BC292" s="22"/>
      <c r="BD292" s="22"/>
      <c r="BE292" s="22"/>
      <c r="BF292" s="22"/>
      <c r="BG292" s="22"/>
      <c r="BH292" s="22"/>
      <c r="BI292" s="22"/>
      <c r="BJ292" s="22"/>
      <c r="BK292" s="22"/>
      <c r="BL292" s="22"/>
      <c r="BM292" s="22"/>
      <c r="BN292" s="22"/>
      <c r="BO292" s="22"/>
      <c r="BP292" s="22"/>
      <c r="BQ292" s="22"/>
      <c r="BR292" s="22"/>
      <c r="BS292" s="22"/>
      <c r="BT292" s="22"/>
      <c r="BU292" s="22"/>
      <c r="BV292" s="22"/>
      <c r="BW292" s="22"/>
      <c r="BX292" s="22"/>
      <c r="BY292" s="22"/>
      <c r="BZ292" s="22"/>
      <c r="CA292" s="22"/>
      <c r="CB292" s="22"/>
      <c r="CC292" s="22"/>
      <c r="CD292" s="22"/>
      <c r="CE292" s="22"/>
      <c r="CF292" s="22"/>
      <c r="CG292" s="22"/>
      <c r="CH292" s="22"/>
      <c r="CI292" s="22"/>
      <c r="CJ292" s="22"/>
      <c r="CK292" s="22"/>
      <c r="CL292" s="22"/>
      <c r="CM292" s="22"/>
      <c r="CN292" s="22"/>
      <c r="CO292" s="22"/>
      <c r="CP292" s="22"/>
      <c r="CQ292" s="22"/>
      <c r="CR292" s="22"/>
      <c r="CS292" s="22"/>
      <c r="CT292" s="22"/>
      <c r="CU292" s="22"/>
      <c r="CV292" s="22"/>
      <c r="CW292" s="22"/>
      <c r="CX292" s="22"/>
      <c r="CY292" s="22"/>
      <c r="CZ292" s="22"/>
      <c r="DA292" s="22"/>
      <c r="DB292" s="22"/>
      <c r="DC292" s="22"/>
      <c r="DD292" s="22"/>
      <c r="DE292" s="22"/>
      <c r="DF292" s="22"/>
      <c r="DG292" s="22"/>
      <c r="DH292" s="22"/>
      <c r="DI292" s="22"/>
      <c r="DJ292" s="22"/>
      <c r="DK292" s="22"/>
    </row>
    <row r="293" spans="1:115" s="23" customFormat="1" ht="57" customHeight="1">
      <c r="A293" s="277">
        <v>8</v>
      </c>
      <c r="B293" s="278"/>
      <c r="C293" s="125" t="s">
        <v>1560</v>
      </c>
      <c r="D293" s="125" t="s">
        <v>1561</v>
      </c>
      <c r="E293" s="125" t="s">
        <v>1562</v>
      </c>
      <c r="F293" s="125" t="s">
        <v>1563</v>
      </c>
      <c r="G293" s="15" t="s">
        <v>1564</v>
      </c>
      <c r="H293" s="125" t="s">
        <v>297</v>
      </c>
      <c r="I293" s="125"/>
      <c r="J293" s="125"/>
      <c r="K293" s="127">
        <v>43591</v>
      </c>
      <c r="L293" s="125" t="s">
        <v>1565</v>
      </c>
      <c r="M293" s="141" t="s">
        <v>297</v>
      </c>
      <c r="N293" s="136"/>
      <c r="O293" s="28">
        <v>13308</v>
      </c>
      <c r="P293" s="136"/>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2"/>
      <c r="AZ293" s="22"/>
      <c r="BA293" s="22"/>
      <c r="BB293" s="22"/>
      <c r="BC293" s="22"/>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row>
    <row r="294" spans="1:115" s="23" customFormat="1" ht="50.25" customHeight="1">
      <c r="A294" s="277">
        <v>9</v>
      </c>
      <c r="B294" s="278"/>
      <c r="C294" s="125" t="s">
        <v>1566</v>
      </c>
      <c r="D294" s="125" t="s">
        <v>1561</v>
      </c>
      <c r="E294" s="125" t="s">
        <v>1567</v>
      </c>
      <c r="F294" s="125" t="s">
        <v>1568</v>
      </c>
      <c r="G294" s="15" t="s">
        <v>1919</v>
      </c>
      <c r="H294" s="125" t="s">
        <v>297</v>
      </c>
      <c r="I294" s="125"/>
      <c r="J294" s="125"/>
      <c r="K294" s="127">
        <v>43229</v>
      </c>
      <c r="L294" s="125" t="s">
        <v>1569</v>
      </c>
      <c r="M294" s="141" t="s">
        <v>297</v>
      </c>
      <c r="N294" s="136"/>
      <c r="O294" s="28">
        <v>63793</v>
      </c>
      <c r="P294" s="136"/>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c r="AY294" s="22"/>
      <c r="AZ294" s="22"/>
      <c r="BA294" s="22"/>
      <c r="BB294" s="22"/>
      <c r="BC294" s="22"/>
      <c r="BD294" s="22"/>
      <c r="BE294" s="22"/>
      <c r="BF294" s="22"/>
      <c r="BG294" s="22"/>
      <c r="BH294" s="22"/>
      <c r="BI294" s="22"/>
      <c r="BJ294" s="22"/>
      <c r="BK294" s="22"/>
      <c r="BL294" s="22"/>
      <c r="BM294" s="22"/>
      <c r="BN294" s="22"/>
      <c r="BO294" s="22"/>
      <c r="BP294" s="22"/>
      <c r="BQ294" s="22"/>
      <c r="BR294" s="22"/>
      <c r="BS294" s="22"/>
      <c r="BT294" s="22"/>
      <c r="BU294" s="22"/>
      <c r="BV294" s="22"/>
      <c r="BW294" s="22"/>
      <c r="BX294" s="22"/>
      <c r="BY294" s="22"/>
      <c r="BZ294" s="22"/>
      <c r="CA294" s="22"/>
      <c r="CB294" s="22"/>
      <c r="CC294" s="22"/>
      <c r="CD294" s="22"/>
      <c r="CE294" s="22"/>
      <c r="CF294" s="22"/>
      <c r="CG294" s="22"/>
      <c r="CH294" s="22"/>
      <c r="CI294" s="22"/>
      <c r="CJ294" s="22"/>
      <c r="CK294" s="22"/>
      <c r="CL294" s="22"/>
      <c r="CM294" s="22"/>
      <c r="CN294" s="22"/>
      <c r="CO294" s="22"/>
      <c r="CP294" s="22"/>
      <c r="CQ294" s="22"/>
      <c r="CR294" s="22"/>
      <c r="CS294" s="22"/>
      <c r="CT294" s="22"/>
      <c r="CU294" s="22"/>
      <c r="CV294" s="22"/>
      <c r="CW294" s="22"/>
      <c r="CX294" s="22"/>
      <c r="CY294" s="22"/>
      <c r="CZ294" s="22"/>
      <c r="DA294" s="22"/>
      <c r="DB294" s="22"/>
      <c r="DC294" s="22"/>
      <c r="DD294" s="22"/>
      <c r="DE294" s="22"/>
      <c r="DF294" s="22"/>
      <c r="DG294" s="22"/>
      <c r="DH294" s="22"/>
      <c r="DI294" s="22"/>
      <c r="DJ294" s="22"/>
      <c r="DK294" s="22"/>
    </row>
    <row r="295" spans="1:115" s="23" customFormat="1" ht="65.25" customHeight="1">
      <c r="A295" s="277">
        <v>10</v>
      </c>
      <c r="B295" s="278"/>
      <c r="C295" s="125" t="s">
        <v>1570</v>
      </c>
      <c r="D295" s="125" t="s">
        <v>1571</v>
      </c>
      <c r="E295" s="125" t="s">
        <v>1572</v>
      </c>
      <c r="F295" s="125" t="s">
        <v>1573</v>
      </c>
      <c r="G295" s="15" t="s">
        <v>1574</v>
      </c>
      <c r="H295" s="125" t="s">
        <v>297</v>
      </c>
      <c r="I295" s="125"/>
      <c r="J295" s="125"/>
      <c r="K295" s="127">
        <v>43595</v>
      </c>
      <c r="L295" s="125" t="s">
        <v>1575</v>
      </c>
      <c r="M295" s="141" t="s">
        <v>297</v>
      </c>
      <c r="N295" s="136"/>
      <c r="O295" s="28">
        <v>20200</v>
      </c>
      <c r="P295" s="136"/>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c r="AY295" s="22"/>
      <c r="AZ295" s="22"/>
      <c r="BA295" s="22"/>
      <c r="BB295" s="22"/>
      <c r="BC295" s="22"/>
      <c r="BD295" s="22"/>
      <c r="BE295" s="22"/>
      <c r="BF295" s="22"/>
      <c r="BG295" s="22"/>
      <c r="BH295" s="22"/>
      <c r="BI295" s="22"/>
      <c r="BJ295" s="22"/>
      <c r="BK295" s="22"/>
      <c r="BL295" s="22"/>
      <c r="BM295" s="22"/>
      <c r="BN295" s="22"/>
      <c r="BO295" s="22"/>
      <c r="BP295" s="22"/>
      <c r="BQ295" s="22"/>
      <c r="BR295" s="22"/>
      <c r="BS295" s="22"/>
      <c r="BT295" s="22"/>
      <c r="BU295" s="22"/>
      <c r="BV295" s="22"/>
      <c r="BW295" s="22"/>
      <c r="BX295" s="22"/>
      <c r="BY295" s="22"/>
      <c r="BZ295" s="22"/>
      <c r="CA295" s="22"/>
      <c r="CB295" s="22"/>
      <c r="CC295" s="22"/>
      <c r="CD295" s="22"/>
      <c r="CE295" s="22"/>
      <c r="CF295" s="22"/>
      <c r="CG295" s="22"/>
      <c r="CH295" s="22"/>
      <c r="CI295" s="22"/>
      <c r="CJ295" s="22"/>
      <c r="CK295" s="22"/>
      <c r="CL295" s="22"/>
      <c r="CM295" s="22"/>
      <c r="CN295" s="22"/>
      <c r="CO295" s="22"/>
      <c r="CP295" s="22"/>
      <c r="CQ295" s="22"/>
      <c r="CR295" s="22"/>
      <c r="CS295" s="22"/>
      <c r="CT295" s="22"/>
      <c r="CU295" s="22"/>
      <c r="CV295" s="22"/>
      <c r="CW295" s="22"/>
      <c r="CX295" s="22"/>
      <c r="CY295" s="22"/>
      <c r="CZ295" s="22"/>
      <c r="DA295" s="22"/>
      <c r="DB295" s="22"/>
      <c r="DC295" s="22"/>
      <c r="DD295" s="22"/>
      <c r="DE295" s="22"/>
      <c r="DF295" s="22"/>
      <c r="DG295" s="22"/>
      <c r="DH295" s="22"/>
      <c r="DI295" s="22"/>
      <c r="DJ295" s="22"/>
      <c r="DK295" s="22"/>
    </row>
    <row r="296" spans="1:115" s="23" customFormat="1" ht="50.25" customHeight="1">
      <c r="A296" s="277">
        <v>11</v>
      </c>
      <c r="B296" s="278"/>
      <c r="C296" s="125" t="s">
        <v>1576</v>
      </c>
      <c r="D296" s="125" t="s">
        <v>1577</v>
      </c>
      <c r="E296" s="125" t="s">
        <v>1578</v>
      </c>
      <c r="F296" s="125" t="s">
        <v>1579</v>
      </c>
      <c r="G296" s="15" t="s">
        <v>1580</v>
      </c>
      <c r="H296" s="125" t="s">
        <v>297</v>
      </c>
      <c r="I296" s="125"/>
      <c r="J296" s="125"/>
      <c r="K296" s="127">
        <v>43546</v>
      </c>
      <c r="L296" s="125" t="s">
        <v>1581</v>
      </c>
      <c r="M296" s="141" t="s">
        <v>297</v>
      </c>
      <c r="N296" s="136"/>
      <c r="O296" s="28">
        <v>11000</v>
      </c>
      <c r="P296" s="136"/>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row>
    <row r="297" spans="1:115" s="23" customFormat="1" ht="51.75" customHeight="1">
      <c r="A297" s="277">
        <v>12</v>
      </c>
      <c r="B297" s="278"/>
      <c r="C297" s="125" t="s">
        <v>1582</v>
      </c>
      <c r="D297" s="125" t="s">
        <v>1583</v>
      </c>
      <c r="E297" s="125" t="s">
        <v>1584</v>
      </c>
      <c r="F297" s="125" t="s">
        <v>1585</v>
      </c>
      <c r="G297" s="15" t="s">
        <v>1586</v>
      </c>
      <c r="H297" s="125" t="s">
        <v>297</v>
      </c>
      <c r="I297" s="125"/>
      <c r="J297" s="125"/>
      <c r="K297" s="127">
        <v>43454</v>
      </c>
      <c r="L297" s="125" t="s">
        <v>1587</v>
      </c>
      <c r="M297" s="141"/>
      <c r="N297" s="136"/>
      <c r="O297" s="28">
        <v>76016</v>
      </c>
      <c r="P297" s="136"/>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2"/>
      <c r="AZ297" s="22"/>
      <c r="BA297" s="22"/>
      <c r="BB297" s="22"/>
      <c r="BC297" s="22"/>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row>
    <row r="298" spans="1:115" s="23" customFormat="1" ht="62.25" customHeight="1">
      <c r="A298" s="277">
        <v>13</v>
      </c>
      <c r="B298" s="278"/>
      <c r="C298" s="125" t="s">
        <v>1588</v>
      </c>
      <c r="D298" s="125" t="s">
        <v>1589</v>
      </c>
      <c r="E298" s="125" t="s">
        <v>1590</v>
      </c>
      <c r="F298" s="125" t="s">
        <v>1591</v>
      </c>
      <c r="G298" s="15" t="s">
        <v>1592</v>
      </c>
      <c r="H298" s="125" t="s">
        <v>297</v>
      </c>
      <c r="I298" s="106"/>
      <c r="J298" s="106"/>
      <c r="K298" s="127">
        <v>43454</v>
      </c>
      <c r="L298" s="125" t="s">
        <v>1593</v>
      </c>
      <c r="M298" s="141"/>
      <c r="N298" s="136"/>
      <c r="O298" s="28">
        <v>88635</v>
      </c>
      <c r="P298" s="136"/>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2"/>
      <c r="AZ298" s="22"/>
      <c r="BA298" s="22"/>
      <c r="BB298" s="22"/>
      <c r="BC298" s="22"/>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row>
    <row r="299" spans="1:115" s="23" customFormat="1" ht="55.5" customHeight="1">
      <c r="A299" s="277">
        <v>14</v>
      </c>
      <c r="B299" s="278"/>
      <c r="C299" s="125" t="s">
        <v>2506</v>
      </c>
      <c r="D299" s="125" t="s">
        <v>2507</v>
      </c>
      <c r="E299" s="125" t="s">
        <v>2508</v>
      </c>
      <c r="F299" s="125" t="s">
        <v>2509</v>
      </c>
      <c r="G299" s="15" t="s">
        <v>2510</v>
      </c>
      <c r="H299" s="125" t="s">
        <v>297</v>
      </c>
      <c r="I299" s="106"/>
      <c r="J299" s="106"/>
      <c r="K299" s="127">
        <v>43775</v>
      </c>
      <c r="L299" s="125" t="s">
        <v>2511</v>
      </c>
      <c r="M299" s="141"/>
      <c r="N299" s="136"/>
      <c r="O299" s="28">
        <v>2875</v>
      </c>
      <c r="P299" s="136"/>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c r="AY299" s="22"/>
      <c r="AZ299" s="22"/>
      <c r="BA299" s="22"/>
      <c r="BB299" s="22"/>
      <c r="BC299" s="22"/>
      <c r="BD299" s="22"/>
      <c r="BE299" s="22"/>
      <c r="BF299" s="22"/>
      <c r="BG299" s="22"/>
      <c r="BH299" s="22"/>
      <c r="BI299" s="22"/>
      <c r="BJ299" s="22"/>
      <c r="BK299" s="22"/>
      <c r="BL299" s="22"/>
      <c r="BM299" s="22"/>
      <c r="BN299" s="22"/>
      <c r="BO299" s="22"/>
      <c r="BP299" s="22"/>
      <c r="BQ299" s="22"/>
      <c r="BR299" s="22"/>
      <c r="BS299" s="22"/>
      <c r="BT299" s="22"/>
      <c r="BU299" s="22"/>
      <c r="BV299" s="22"/>
      <c r="BW299" s="22"/>
      <c r="BX299" s="22"/>
      <c r="BY299" s="22"/>
      <c r="BZ299" s="22"/>
      <c r="CA299" s="22"/>
      <c r="CB299" s="22"/>
      <c r="CC299" s="22"/>
      <c r="CD299" s="22"/>
      <c r="CE299" s="22"/>
      <c r="CF299" s="22"/>
      <c r="CG299" s="22"/>
      <c r="CH299" s="22"/>
      <c r="CI299" s="22"/>
      <c r="CJ299" s="22"/>
      <c r="CK299" s="22"/>
      <c r="CL299" s="22"/>
      <c r="CM299" s="22"/>
      <c r="CN299" s="22"/>
      <c r="CO299" s="22"/>
      <c r="CP299" s="22"/>
      <c r="CQ299" s="22"/>
      <c r="CR299" s="22"/>
      <c r="CS299" s="22"/>
      <c r="CT299" s="22"/>
      <c r="CU299" s="22"/>
      <c r="CV299" s="22"/>
      <c r="CW299" s="22"/>
      <c r="CX299" s="22"/>
      <c r="CY299" s="22"/>
      <c r="CZ299" s="22"/>
      <c r="DA299" s="22"/>
      <c r="DB299" s="22"/>
      <c r="DC299" s="22"/>
      <c r="DD299" s="22"/>
      <c r="DE299" s="22"/>
      <c r="DF299" s="22"/>
      <c r="DG299" s="22"/>
      <c r="DH299" s="22"/>
      <c r="DI299" s="22"/>
      <c r="DJ299" s="22"/>
      <c r="DK299" s="22"/>
    </row>
    <row r="300" spans="1:115" s="23" customFormat="1" ht="56.25" customHeight="1">
      <c r="A300" s="277">
        <v>15</v>
      </c>
      <c r="B300" s="278"/>
      <c r="C300" s="125" t="s">
        <v>2113</v>
      </c>
      <c r="D300" s="125" t="s">
        <v>2114</v>
      </c>
      <c r="E300" s="125" t="s">
        <v>2115</v>
      </c>
      <c r="F300" s="125" t="s">
        <v>2116</v>
      </c>
      <c r="G300" s="15" t="s">
        <v>2117</v>
      </c>
      <c r="H300" s="125" t="s">
        <v>297</v>
      </c>
      <c r="I300" s="125"/>
      <c r="J300" s="125"/>
      <c r="K300" s="127">
        <v>43564</v>
      </c>
      <c r="L300" s="125" t="s">
        <v>2118</v>
      </c>
      <c r="M300" s="141"/>
      <c r="N300" s="136"/>
      <c r="O300" s="28">
        <v>30000</v>
      </c>
      <c r="P300" s="136"/>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c r="AY300" s="22"/>
      <c r="AZ300" s="22"/>
      <c r="BA300" s="22"/>
      <c r="BB300" s="22"/>
      <c r="BC300" s="22"/>
      <c r="BD300" s="22"/>
      <c r="BE300" s="22"/>
      <c r="BF300" s="22"/>
      <c r="BG300" s="22"/>
      <c r="BH300" s="22"/>
      <c r="BI300" s="22"/>
      <c r="BJ300" s="22"/>
      <c r="BK300" s="22"/>
      <c r="BL300" s="22"/>
      <c r="BM300" s="22"/>
      <c r="BN300" s="22"/>
      <c r="BO300" s="22"/>
      <c r="BP300" s="22"/>
      <c r="BQ300" s="22"/>
      <c r="BR300" s="22"/>
      <c r="BS300" s="22"/>
      <c r="BT300" s="22"/>
      <c r="BU300" s="22"/>
      <c r="BV300" s="22"/>
      <c r="BW300" s="22"/>
      <c r="BX300" s="22"/>
      <c r="BY300" s="22"/>
      <c r="BZ300" s="22"/>
      <c r="CA300" s="22"/>
      <c r="CB300" s="22"/>
      <c r="CC300" s="22"/>
      <c r="CD300" s="22"/>
      <c r="CE300" s="22"/>
      <c r="CF300" s="22"/>
      <c r="CG300" s="22"/>
      <c r="CH300" s="22"/>
      <c r="CI300" s="22"/>
      <c r="CJ300" s="22"/>
      <c r="CK300" s="22"/>
      <c r="CL300" s="22"/>
      <c r="CM300" s="22"/>
      <c r="CN300" s="22"/>
      <c r="CO300" s="22"/>
      <c r="CP300" s="22"/>
      <c r="CQ300" s="22"/>
      <c r="CR300" s="22"/>
      <c r="CS300" s="22"/>
      <c r="CT300" s="22"/>
      <c r="CU300" s="22"/>
      <c r="CV300" s="22"/>
      <c r="CW300" s="22"/>
      <c r="CX300" s="22"/>
      <c r="CY300" s="22"/>
      <c r="CZ300" s="22"/>
      <c r="DA300" s="22"/>
      <c r="DB300" s="22"/>
      <c r="DC300" s="22"/>
      <c r="DD300" s="22"/>
      <c r="DE300" s="22"/>
      <c r="DF300" s="22"/>
      <c r="DG300" s="22"/>
      <c r="DH300" s="22"/>
      <c r="DI300" s="22"/>
      <c r="DJ300" s="22"/>
      <c r="DK300" s="22"/>
    </row>
    <row r="301" spans="1:115" s="23" customFormat="1" ht="55.5" customHeight="1">
      <c r="A301" s="277">
        <v>16</v>
      </c>
      <c r="B301" s="278"/>
      <c r="C301" s="125" t="s">
        <v>2964</v>
      </c>
      <c r="D301" s="125" t="s">
        <v>2965</v>
      </c>
      <c r="E301" s="125" t="s">
        <v>2966</v>
      </c>
      <c r="F301" s="125" t="s">
        <v>2967</v>
      </c>
      <c r="G301" s="125" t="s">
        <v>2968</v>
      </c>
      <c r="H301" s="125" t="s">
        <v>297</v>
      </c>
      <c r="I301" s="125"/>
      <c r="J301" s="125"/>
      <c r="K301" s="127" t="s">
        <v>2969</v>
      </c>
      <c r="L301" s="125" t="s">
        <v>2970</v>
      </c>
      <c r="M301" s="141"/>
      <c r="N301" s="136"/>
      <c r="O301" s="28">
        <v>27136</v>
      </c>
      <c r="P301" s="136"/>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c r="AY301" s="22"/>
      <c r="AZ301" s="22"/>
      <c r="BA301" s="22"/>
      <c r="BB301" s="22"/>
      <c r="BC301" s="22"/>
      <c r="BD301" s="22"/>
      <c r="BE301" s="22"/>
      <c r="BF301" s="22"/>
      <c r="BG301" s="22"/>
      <c r="BH301" s="22"/>
      <c r="BI301" s="22"/>
      <c r="BJ301" s="22"/>
      <c r="BK301" s="22"/>
      <c r="BL301" s="22"/>
      <c r="BM301" s="22"/>
      <c r="BN301" s="22"/>
      <c r="BO301" s="22"/>
      <c r="BP301" s="22"/>
      <c r="BQ301" s="22"/>
      <c r="BR301" s="22"/>
      <c r="BS301" s="22"/>
      <c r="BT301" s="22"/>
      <c r="BU301" s="22"/>
      <c r="BV301" s="22"/>
      <c r="BW301" s="22"/>
      <c r="BX301" s="22"/>
      <c r="BY301" s="22"/>
      <c r="BZ301" s="22"/>
      <c r="CA301" s="22"/>
      <c r="CB301" s="22"/>
      <c r="CC301" s="22"/>
      <c r="CD301" s="22"/>
      <c r="CE301" s="22"/>
      <c r="CF301" s="22"/>
      <c r="CG301" s="22"/>
      <c r="CH301" s="22"/>
      <c r="CI301" s="22"/>
      <c r="CJ301" s="22"/>
      <c r="CK301" s="22"/>
      <c r="CL301" s="22"/>
      <c r="CM301" s="22"/>
      <c r="CN301" s="22"/>
      <c r="CO301" s="22"/>
      <c r="CP301" s="22"/>
      <c r="CQ301" s="22"/>
      <c r="CR301" s="22"/>
      <c r="CS301" s="22"/>
      <c r="CT301" s="22"/>
      <c r="CU301" s="22"/>
      <c r="CV301" s="22"/>
      <c r="CW301" s="22"/>
      <c r="CX301" s="22"/>
      <c r="CY301" s="22"/>
      <c r="CZ301" s="22"/>
      <c r="DA301" s="22"/>
      <c r="DB301" s="22"/>
      <c r="DC301" s="22"/>
      <c r="DD301" s="22"/>
      <c r="DE301" s="22"/>
      <c r="DF301" s="22"/>
      <c r="DG301" s="22"/>
      <c r="DH301" s="22"/>
      <c r="DI301" s="22"/>
      <c r="DJ301" s="22"/>
      <c r="DK301" s="22"/>
    </row>
    <row r="302" spans="1:115" s="21" customFormat="1" ht="21.75" customHeight="1">
      <c r="A302" s="277"/>
      <c r="B302" s="278"/>
      <c r="C302" s="42" t="s">
        <v>2971</v>
      </c>
      <c r="D302" s="42"/>
      <c r="E302" s="42"/>
      <c r="F302" s="42"/>
      <c r="G302" s="43">
        <f>O302</f>
        <v>423804.5</v>
      </c>
      <c r="H302" s="35"/>
      <c r="I302" s="35"/>
      <c r="J302" s="35"/>
      <c r="K302" s="35"/>
      <c r="L302" s="35"/>
      <c r="M302" s="154"/>
      <c r="N302" s="142"/>
      <c r="O302" s="20">
        <f>SUM(O286:O301)</f>
        <v>423804.5</v>
      </c>
      <c r="P302" s="136"/>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row>
    <row r="303" spans="1:115" s="23" customFormat="1" ht="20.25" customHeight="1">
      <c r="A303" s="279" t="s">
        <v>661</v>
      </c>
      <c r="B303" s="294"/>
      <c r="C303" s="294"/>
      <c r="D303" s="294"/>
      <c r="E303" s="294"/>
      <c r="F303" s="294"/>
      <c r="G303" s="294"/>
      <c r="H303" s="294"/>
      <c r="I303" s="294"/>
      <c r="J303" s="294"/>
      <c r="K303" s="294"/>
      <c r="L303" s="294"/>
      <c r="M303" s="280"/>
      <c r="N303" s="136"/>
      <c r="O303" s="28"/>
      <c r="P303" s="136"/>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c r="AY303" s="22"/>
      <c r="AZ303" s="22"/>
      <c r="BA303" s="22"/>
      <c r="BB303" s="22"/>
      <c r="BC303" s="22"/>
      <c r="BD303" s="22"/>
      <c r="BE303" s="22"/>
      <c r="BF303" s="22"/>
      <c r="BG303" s="22"/>
      <c r="BH303" s="22"/>
      <c r="BI303" s="22"/>
      <c r="BJ303" s="22"/>
      <c r="BK303" s="22"/>
      <c r="BL303" s="22"/>
      <c r="BM303" s="22"/>
      <c r="BN303" s="22"/>
      <c r="BO303" s="22"/>
      <c r="BP303" s="22"/>
      <c r="BQ303" s="22"/>
      <c r="BR303" s="22"/>
      <c r="BS303" s="22"/>
      <c r="BT303" s="22"/>
      <c r="BU303" s="22"/>
      <c r="BV303" s="22"/>
      <c r="BW303" s="22"/>
      <c r="BX303" s="22"/>
      <c r="BY303" s="22"/>
      <c r="BZ303" s="22"/>
      <c r="CA303" s="22"/>
      <c r="CB303" s="22"/>
      <c r="CC303" s="22"/>
      <c r="CD303" s="22"/>
      <c r="CE303" s="22"/>
      <c r="CF303" s="22"/>
      <c r="CG303" s="22"/>
      <c r="CH303" s="22"/>
      <c r="CI303" s="22"/>
      <c r="CJ303" s="22"/>
      <c r="CK303" s="22"/>
      <c r="CL303" s="22"/>
      <c r="CM303" s="22"/>
      <c r="CN303" s="22"/>
      <c r="CO303" s="22"/>
      <c r="CP303" s="22"/>
      <c r="CQ303" s="22"/>
      <c r="CR303" s="22"/>
      <c r="CS303" s="22"/>
      <c r="CT303" s="22"/>
      <c r="CU303" s="22"/>
      <c r="CV303" s="22"/>
      <c r="CW303" s="22"/>
      <c r="CX303" s="22"/>
      <c r="CY303" s="22"/>
      <c r="CZ303" s="22"/>
      <c r="DA303" s="22"/>
      <c r="DB303" s="22"/>
      <c r="DC303" s="22"/>
      <c r="DD303" s="22"/>
      <c r="DE303" s="22"/>
      <c r="DF303" s="22"/>
      <c r="DG303" s="22"/>
      <c r="DH303" s="22"/>
      <c r="DI303" s="22"/>
      <c r="DJ303" s="22"/>
      <c r="DK303" s="22"/>
    </row>
    <row r="304" spans="1:115" s="21" customFormat="1" ht="76.5" customHeight="1">
      <c r="A304" s="279">
        <v>1</v>
      </c>
      <c r="B304" s="280"/>
      <c r="C304" s="9" t="s">
        <v>434</v>
      </c>
      <c r="D304" s="232" t="s">
        <v>435</v>
      </c>
      <c r="E304" s="232" t="s">
        <v>122</v>
      </c>
      <c r="F304" s="232" t="s">
        <v>1274</v>
      </c>
      <c r="G304" s="9" t="s">
        <v>1404</v>
      </c>
      <c r="H304" s="232" t="s">
        <v>214</v>
      </c>
      <c r="I304" s="232"/>
      <c r="J304" s="232"/>
      <c r="K304" s="234">
        <v>42105</v>
      </c>
      <c r="L304" s="232" t="s">
        <v>1530</v>
      </c>
      <c r="M304" s="17" t="s">
        <v>2136</v>
      </c>
      <c r="N304" s="231"/>
      <c r="O304" s="275">
        <v>2152000</v>
      </c>
      <c r="P304" s="59"/>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row>
    <row r="305" spans="1:115" s="21" customFormat="1" ht="66.75" customHeight="1">
      <c r="A305" s="279">
        <v>2</v>
      </c>
      <c r="B305" s="280"/>
      <c r="C305" s="9" t="s">
        <v>1275</v>
      </c>
      <c r="D305" s="232" t="s">
        <v>1276</v>
      </c>
      <c r="E305" s="232" t="s">
        <v>1277</v>
      </c>
      <c r="F305" s="232" t="s">
        <v>1278</v>
      </c>
      <c r="G305" s="9" t="s">
        <v>623</v>
      </c>
      <c r="H305" s="232" t="s">
        <v>214</v>
      </c>
      <c r="I305" s="232"/>
      <c r="J305" s="232"/>
      <c r="K305" s="234">
        <v>42531</v>
      </c>
      <c r="L305" s="232" t="s">
        <v>243</v>
      </c>
      <c r="M305" s="17" t="s">
        <v>2136</v>
      </c>
      <c r="N305" s="231"/>
      <c r="O305" s="275">
        <v>12750000</v>
      </c>
      <c r="P305" s="59"/>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row>
    <row r="306" spans="1:115" s="21" customFormat="1" ht="63" customHeight="1">
      <c r="A306" s="279">
        <v>3</v>
      </c>
      <c r="B306" s="280"/>
      <c r="C306" s="257" t="s">
        <v>1935</v>
      </c>
      <c r="D306" s="236" t="s">
        <v>2394</v>
      </c>
      <c r="E306" s="236" t="s">
        <v>2395</v>
      </c>
      <c r="F306" s="237" t="s">
        <v>2396</v>
      </c>
      <c r="G306" s="235" t="s">
        <v>2397</v>
      </c>
      <c r="H306" s="236"/>
      <c r="I306" s="238"/>
      <c r="J306" s="236" t="s">
        <v>297</v>
      </c>
      <c r="K306" s="239">
        <v>43697</v>
      </c>
      <c r="L306" s="236" t="s">
        <v>2398</v>
      </c>
      <c r="M306" s="256"/>
      <c r="N306" s="272"/>
      <c r="O306" s="276">
        <v>247502000</v>
      </c>
      <c r="P306" s="60"/>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row>
    <row r="307" spans="1:115" s="21" customFormat="1" ht="76.5" customHeight="1">
      <c r="A307" s="279">
        <v>4</v>
      </c>
      <c r="B307" s="280"/>
      <c r="C307" s="9" t="s">
        <v>1425</v>
      </c>
      <c r="D307" s="232" t="s">
        <v>897</v>
      </c>
      <c r="E307" s="232" t="s">
        <v>1523</v>
      </c>
      <c r="F307" s="232" t="s">
        <v>1524</v>
      </c>
      <c r="G307" s="9" t="s">
        <v>244</v>
      </c>
      <c r="H307" s="232" t="s">
        <v>214</v>
      </c>
      <c r="I307" s="232"/>
      <c r="J307" s="232"/>
      <c r="K307" s="234">
        <v>42105</v>
      </c>
      <c r="L307" s="232" t="s">
        <v>245</v>
      </c>
      <c r="M307" s="17" t="s">
        <v>2137</v>
      </c>
      <c r="N307" s="231"/>
      <c r="O307" s="275">
        <v>7500000</v>
      </c>
      <c r="P307" s="59"/>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row>
    <row r="308" spans="1:115" s="21" customFormat="1" ht="72.75" customHeight="1">
      <c r="A308" s="279">
        <v>5</v>
      </c>
      <c r="B308" s="280"/>
      <c r="C308" s="9" t="s">
        <v>1525</v>
      </c>
      <c r="D308" s="232" t="s">
        <v>1526</v>
      </c>
      <c r="E308" s="232" t="s">
        <v>1527</v>
      </c>
      <c r="F308" s="232" t="s">
        <v>1528</v>
      </c>
      <c r="G308" s="9" t="s">
        <v>246</v>
      </c>
      <c r="H308" s="232" t="s">
        <v>214</v>
      </c>
      <c r="I308" s="232"/>
      <c r="J308" s="232"/>
      <c r="K308" s="234">
        <v>42283</v>
      </c>
      <c r="L308" s="232" t="s">
        <v>268</v>
      </c>
      <c r="M308" s="17" t="s">
        <v>2137</v>
      </c>
      <c r="N308" s="231"/>
      <c r="O308" s="275">
        <v>21110000</v>
      </c>
      <c r="P308" s="59"/>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row>
    <row r="309" spans="1:115" s="21" customFormat="1" ht="75.75" customHeight="1">
      <c r="A309" s="279">
        <v>6</v>
      </c>
      <c r="B309" s="280"/>
      <c r="C309" s="9" t="s">
        <v>494</v>
      </c>
      <c r="D309" s="232" t="s">
        <v>897</v>
      </c>
      <c r="E309" s="232" t="s">
        <v>495</v>
      </c>
      <c r="F309" s="232" t="s">
        <v>496</v>
      </c>
      <c r="G309" s="9" t="s">
        <v>269</v>
      </c>
      <c r="H309" s="232" t="s">
        <v>214</v>
      </c>
      <c r="I309" s="232"/>
      <c r="J309" s="232"/>
      <c r="K309" s="234">
        <v>42105</v>
      </c>
      <c r="L309" s="232" t="s">
        <v>270</v>
      </c>
      <c r="M309" s="17" t="s">
        <v>2137</v>
      </c>
      <c r="N309" s="231"/>
      <c r="O309" s="275">
        <v>5750000</v>
      </c>
      <c r="P309" s="59"/>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row>
    <row r="310" spans="1:115" s="21" customFormat="1" ht="65.25" customHeight="1">
      <c r="A310" s="279">
        <v>7</v>
      </c>
      <c r="B310" s="280"/>
      <c r="C310" s="9" t="s">
        <v>497</v>
      </c>
      <c r="D310" s="232" t="s">
        <v>1526</v>
      </c>
      <c r="E310" s="232" t="s">
        <v>224</v>
      </c>
      <c r="F310" s="232" t="s">
        <v>225</v>
      </c>
      <c r="G310" s="9" t="s">
        <v>1611</v>
      </c>
      <c r="H310" s="232" t="s">
        <v>214</v>
      </c>
      <c r="I310" s="232"/>
      <c r="J310" s="232"/>
      <c r="K310" s="234">
        <v>42795</v>
      </c>
      <c r="L310" s="232" t="s">
        <v>271</v>
      </c>
      <c r="M310" s="8" t="s">
        <v>1405</v>
      </c>
      <c r="N310" s="231"/>
      <c r="O310" s="275">
        <v>4540000</v>
      </c>
      <c r="P310" s="59"/>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row>
    <row r="311" spans="1:115" s="21" customFormat="1" ht="63" customHeight="1">
      <c r="A311" s="279">
        <v>8</v>
      </c>
      <c r="B311" s="280"/>
      <c r="C311" s="9" t="s">
        <v>1514</v>
      </c>
      <c r="D311" s="232" t="s">
        <v>1679</v>
      </c>
      <c r="E311" s="66" t="s">
        <v>1680</v>
      </c>
      <c r="F311" s="66" t="s">
        <v>1681</v>
      </c>
      <c r="G311" s="230" t="s">
        <v>1682</v>
      </c>
      <c r="H311" s="232" t="s">
        <v>297</v>
      </c>
      <c r="I311" s="232"/>
      <c r="J311" s="232"/>
      <c r="K311" s="70">
        <v>43189</v>
      </c>
      <c r="L311" s="69" t="s">
        <v>1683</v>
      </c>
      <c r="M311" s="17" t="s">
        <v>2136</v>
      </c>
      <c r="N311" s="231"/>
      <c r="O311" s="275">
        <v>120000000</v>
      </c>
      <c r="P311" s="59"/>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row>
    <row r="312" spans="1:115" s="21" customFormat="1" ht="68.25" customHeight="1">
      <c r="A312" s="279">
        <v>9</v>
      </c>
      <c r="B312" s="280"/>
      <c r="C312" s="9" t="s">
        <v>902</v>
      </c>
      <c r="D312" s="243" t="s">
        <v>1675</v>
      </c>
      <c r="E312" s="243" t="s">
        <v>1676</v>
      </c>
      <c r="F312" s="232" t="s">
        <v>226</v>
      </c>
      <c r="G312" s="244" t="s">
        <v>1677</v>
      </c>
      <c r="H312" s="232" t="s">
        <v>297</v>
      </c>
      <c r="I312" s="232"/>
      <c r="J312" s="232"/>
      <c r="K312" s="245">
        <v>43185</v>
      </c>
      <c r="L312" s="105" t="s">
        <v>1678</v>
      </c>
      <c r="M312" s="17"/>
      <c r="N312" s="231"/>
      <c r="O312" s="275">
        <v>285526000</v>
      </c>
      <c r="P312" s="59"/>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row>
    <row r="313" spans="1:115" s="21" customFormat="1" ht="71.25" customHeight="1">
      <c r="A313" s="279">
        <v>10</v>
      </c>
      <c r="B313" s="280"/>
      <c r="C313" s="9" t="s">
        <v>227</v>
      </c>
      <c r="D313" s="232" t="s">
        <v>228</v>
      </c>
      <c r="E313" s="232" t="s">
        <v>229</v>
      </c>
      <c r="F313" s="232" t="s">
        <v>204</v>
      </c>
      <c r="G313" s="9" t="s">
        <v>272</v>
      </c>
      <c r="H313" s="232"/>
      <c r="I313" s="232"/>
      <c r="J313" s="232" t="s">
        <v>214</v>
      </c>
      <c r="K313" s="232" t="s">
        <v>1114</v>
      </c>
      <c r="L313" s="232" t="s">
        <v>273</v>
      </c>
      <c r="M313" s="17" t="s">
        <v>2137</v>
      </c>
      <c r="N313" s="231"/>
      <c r="O313" s="275">
        <v>4844000</v>
      </c>
      <c r="P313" s="59"/>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row>
    <row r="314" spans="1:115" s="21" customFormat="1" ht="57" customHeight="1">
      <c r="A314" s="279">
        <v>11</v>
      </c>
      <c r="B314" s="280"/>
      <c r="C314" s="9" t="s">
        <v>202</v>
      </c>
      <c r="D314" s="232" t="s">
        <v>203</v>
      </c>
      <c r="E314" s="232" t="s">
        <v>539</v>
      </c>
      <c r="F314" s="232" t="s">
        <v>540</v>
      </c>
      <c r="G314" s="9" t="s">
        <v>2626</v>
      </c>
      <c r="H314" s="232" t="s">
        <v>214</v>
      </c>
      <c r="I314" s="232"/>
      <c r="J314" s="232"/>
      <c r="K314" s="232" t="s">
        <v>1115</v>
      </c>
      <c r="L314" s="232" t="s">
        <v>274</v>
      </c>
      <c r="M314" s="8" t="s">
        <v>2137</v>
      </c>
      <c r="N314" s="231"/>
      <c r="O314" s="275">
        <v>14300000</v>
      </c>
      <c r="P314" s="59"/>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row>
    <row r="315" spans="1:115" s="21" customFormat="1" ht="54" customHeight="1">
      <c r="A315" s="279">
        <v>12</v>
      </c>
      <c r="B315" s="280"/>
      <c r="C315" s="9" t="s">
        <v>305</v>
      </c>
      <c r="D315" s="232" t="s">
        <v>1669</v>
      </c>
      <c r="E315" s="232" t="s">
        <v>498</v>
      </c>
      <c r="F315" s="232" t="s">
        <v>499</v>
      </c>
      <c r="G315" s="9" t="s">
        <v>1682</v>
      </c>
      <c r="H315" s="232" t="s">
        <v>214</v>
      </c>
      <c r="I315" s="232"/>
      <c r="J315" s="232"/>
      <c r="K315" s="234">
        <v>43410</v>
      </c>
      <c r="L315" s="232" t="s">
        <v>500</v>
      </c>
      <c r="M315" s="17" t="s">
        <v>1758</v>
      </c>
      <c r="N315" s="231"/>
      <c r="O315" s="275">
        <v>79500000</v>
      </c>
      <c r="P315" s="59"/>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row>
    <row r="316" spans="1:115" s="21" customFormat="1" ht="84" customHeight="1">
      <c r="A316" s="279">
        <v>13</v>
      </c>
      <c r="B316" s="280"/>
      <c r="C316" s="9" t="s">
        <v>1736</v>
      </c>
      <c r="D316" s="232" t="s">
        <v>1737</v>
      </c>
      <c r="E316" s="232" t="s">
        <v>1738</v>
      </c>
      <c r="F316" s="232" t="s">
        <v>1739</v>
      </c>
      <c r="G316" s="9" t="s">
        <v>1123</v>
      </c>
      <c r="H316" s="232" t="s">
        <v>214</v>
      </c>
      <c r="I316" s="232"/>
      <c r="J316" s="232"/>
      <c r="K316" s="232" t="s">
        <v>1406</v>
      </c>
      <c r="L316" s="232" t="s">
        <v>1124</v>
      </c>
      <c r="M316" s="17" t="s">
        <v>2137</v>
      </c>
      <c r="N316" s="231"/>
      <c r="O316" s="275">
        <v>5819600</v>
      </c>
      <c r="P316" s="59"/>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row>
    <row r="317" spans="1:115" s="21" customFormat="1" ht="68.25" customHeight="1">
      <c r="A317" s="279">
        <v>14</v>
      </c>
      <c r="B317" s="280"/>
      <c r="C317" s="9" t="s">
        <v>1740</v>
      </c>
      <c r="D317" s="232" t="s">
        <v>1741</v>
      </c>
      <c r="E317" s="232" t="s">
        <v>1742</v>
      </c>
      <c r="F317" s="232" t="s">
        <v>1743</v>
      </c>
      <c r="G317" s="9" t="s">
        <v>1125</v>
      </c>
      <c r="H317" s="232" t="s">
        <v>214</v>
      </c>
      <c r="I317" s="232"/>
      <c r="J317" s="232"/>
      <c r="K317" s="232" t="s">
        <v>1113</v>
      </c>
      <c r="L317" s="232" t="s">
        <v>1126</v>
      </c>
      <c r="M317" s="17" t="s">
        <v>2137</v>
      </c>
      <c r="N317" s="231"/>
      <c r="O317" s="275">
        <v>8948000</v>
      </c>
      <c r="P317" s="59"/>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row>
    <row r="318" spans="1:115" s="21" customFormat="1" ht="64.5" customHeight="1">
      <c r="A318" s="279">
        <v>15</v>
      </c>
      <c r="B318" s="280"/>
      <c r="C318" s="9" t="s">
        <v>1366</v>
      </c>
      <c r="D318" s="232" t="s">
        <v>11</v>
      </c>
      <c r="E318" s="232" t="s">
        <v>12</v>
      </c>
      <c r="F318" s="232" t="s">
        <v>13</v>
      </c>
      <c r="G318" s="9" t="s">
        <v>14</v>
      </c>
      <c r="H318" s="232" t="s">
        <v>214</v>
      </c>
      <c r="I318" s="232"/>
      <c r="J318" s="232"/>
      <c r="K318" s="232" t="s">
        <v>16</v>
      </c>
      <c r="L318" s="232" t="s">
        <v>15</v>
      </c>
      <c r="M318" s="8"/>
      <c r="N318" s="231"/>
      <c r="O318" s="275">
        <v>20000000</v>
      </c>
      <c r="P318" s="59"/>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row>
    <row r="319" spans="1:115" s="21" customFormat="1" ht="60" customHeight="1">
      <c r="A319" s="279">
        <v>16</v>
      </c>
      <c r="B319" s="280"/>
      <c r="C319" s="7" t="s">
        <v>1200</v>
      </c>
      <c r="D319" s="125" t="s">
        <v>1201</v>
      </c>
      <c r="E319" s="232" t="s">
        <v>1202</v>
      </c>
      <c r="F319" s="241" t="s">
        <v>1203</v>
      </c>
      <c r="G319" s="7" t="s">
        <v>2627</v>
      </c>
      <c r="H319" s="125" t="s">
        <v>297</v>
      </c>
      <c r="I319" s="210"/>
      <c r="J319" s="210"/>
      <c r="K319" s="127">
        <v>43348</v>
      </c>
      <c r="L319" s="125" t="s">
        <v>1204</v>
      </c>
      <c r="M319" s="210"/>
      <c r="N319" s="273"/>
      <c r="O319" s="275">
        <v>5959000</v>
      </c>
      <c r="P319" s="59"/>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row>
    <row r="320" spans="1:115" s="21" customFormat="1" ht="84" customHeight="1">
      <c r="A320" s="279">
        <v>17</v>
      </c>
      <c r="B320" s="280"/>
      <c r="C320" s="235" t="s">
        <v>1612</v>
      </c>
      <c r="D320" s="236" t="s">
        <v>1613</v>
      </c>
      <c r="E320" s="236" t="s">
        <v>1614</v>
      </c>
      <c r="F320" s="237" t="s">
        <v>1615</v>
      </c>
      <c r="G320" s="235" t="s">
        <v>1616</v>
      </c>
      <c r="H320" s="236" t="s">
        <v>297</v>
      </c>
      <c r="I320" s="238"/>
      <c r="J320" s="238"/>
      <c r="K320" s="239">
        <v>42950</v>
      </c>
      <c r="L320" s="232" t="s">
        <v>1617</v>
      </c>
      <c r="M320" s="8" t="s">
        <v>2137</v>
      </c>
      <c r="N320" s="231"/>
      <c r="O320" s="275">
        <v>14000000</v>
      </c>
      <c r="P320" s="59"/>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row>
    <row r="321" spans="1:115" s="21" customFormat="1" ht="66.75" customHeight="1">
      <c r="A321" s="279">
        <v>18</v>
      </c>
      <c r="B321" s="280"/>
      <c r="C321" s="9" t="s">
        <v>1744</v>
      </c>
      <c r="D321" s="232" t="s">
        <v>1745</v>
      </c>
      <c r="E321" s="232" t="s">
        <v>1746</v>
      </c>
      <c r="F321" s="232" t="s">
        <v>1747</v>
      </c>
      <c r="G321" s="9" t="s">
        <v>2628</v>
      </c>
      <c r="H321" s="232" t="s">
        <v>214</v>
      </c>
      <c r="I321" s="232"/>
      <c r="J321" s="232"/>
      <c r="K321" s="234">
        <v>42554</v>
      </c>
      <c r="L321" s="232" t="s">
        <v>1435</v>
      </c>
      <c r="M321" s="17" t="s">
        <v>2137</v>
      </c>
      <c r="N321" s="231"/>
      <c r="O321" s="275">
        <v>6500000</v>
      </c>
      <c r="P321" s="59"/>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row>
    <row r="322" spans="1:115" s="21" customFormat="1" ht="63.75" customHeight="1">
      <c r="A322" s="279">
        <v>19</v>
      </c>
      <c r="B322" s="280"/>
      <c r="C322" s="9" t="s">
        <v>1193</v>
      </c>
      <c r="D322" s="232" t="s">
        <v>1194</v>
      </c>
      <c r="E322" s="232" t="s">
        <v>1195</v>
      </c>
      <c r="F322" s="232" t="s">
        <v>1196</v>
      </c>
      <c r="G322" s="9" t="s">
        <v>1197</v>
      </c>
      <c r="H322" s="232" t="s">
        <v>214</v>
      </c>
      <c r="I322" s="232"/>
      <c r="J322" s="232"/>
      <c r="K322" s="234" t="s">
        <v>1198</v>
      </c>
      <c r="L322" s="232" t="s">
        <v>1199</v>
      </c>
      <c r="M322" s="8"/>
      <c r="N322" s="231"/>
      <c r="O322" s="275">
        <v>2500000</v>
      </c>
      <c r="P322" s="59"/>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row>
    <row r="323" spans="1:115" s="21" customFormat="1" ht="66" customHeight="1">
      <c r="A323" s="279">
        <v>20</v>
      </c>
      <c r="B323" s="280"/>
      <c r="C323" s="9" t="s">
        <v>1749</v>
      </c>
      <c r="D323" s="232" t="s">
        <v>1750</v>
      </c>
      <c r="E323" s="232" t="s">
        <v>277</v>
      </c>
      <c r="F323" s="232" t="s">
        <v>390</v>
      </c>
      <c r="G323" s="9" t="s">
        <v>2629</v>
      </c>
      <c r="H323" s="232" t="s">
        <v>214</v>
      </c>
      <c r="I323" s="232"/>
      <c r="J323" s="232"/>
      <c r="K323" s="232" t="s">
        <v>352</v>
      </c>
      <c r="L323" s="232" t="s">
        <v>278</v>
      </c>
      <c r="M323" s="17" t="s">
        <v>2137</v>
      </c>
      <c r="N323" s="231"/>
      <c r="O323" s="275">
        <v>25000000</v>
      </c>
      <c r="P323" s="59"/>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row>
    <row r="324" spans="1:115" s="21" customFormat="1" ht="66" customHeight="1">
      <c r="A324" s="279">
        <v>21</v>
      </c>
      <c r="B324" s="280"/>
      <c r="C324" s="9" t="s">
        <v>391</v>
      </c>
      <c r="D324" s="232" t="s">
        <v>392</v>
      </c>
      <c r="E324" s="232" t="s">
        <v>123</v>
      </c>
      <c r="F324" s="232" t="s">
        <v>124</v>
      </c>
      <c r="G324" s="9" t="s">
        <v>1662</v>
      </c>
      <c r="H324" s="232"/>
      <c r="I324" s="232"/>
      <c r="J324" s="232" t="s">
        <v>214</v>
      </c>
      <c r="K324" s="232" t="s">
        <v>353</v>
      </c>
      <c r="L324" s="232" t="s">
        <v>1663</v>
      </c>
      <c r="M324" s="17" t="s">
        <v>2137</v>
      </c>
      <c r="N324" s="231"/>
      <c r="O324" s="275">
        <v>98765000</v>
      </c>
      <c r="P324" s="59"/>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row>
    <row r="325" spans="1:115" s="21" customFormat="1" ht="75" customHeight="1">
      <c r="A325" s="279">
        <v>22</v>
      </c>
      <c r="B325" s="280"/>
      <c r="C325" s="9" t="s">
        <v>217</v>
      </c>
      <c r="D325" s="232" t="s">
        <v>946</v>
      </c>
      <c r="E325" s="232" t="s">
        <v>1332</v>
      </c>
      <c r="F325" s="232" t="s">
        <v>1333</v>
      </c>
      <c r="G325" s="9" t="s">
        <v>1664</v>
      </c>
      <c r="H325" s="232" t="s">
        <v>214</v>
      </c>
      <c r="I325" s="232"/>
      <c r="J325" s="232"/>
      <c r="K325" s="232" t="s">
        <v>1109</v>
      </c>
      <c r="L325" s="232" t="s">
        <v>1665</v>
      </c>
      <c r="M325" s="17" t="s">
        <v>2137</v>
      </c>
      <c r="N325" s="231"/>
      <c r="O325" s="275">
        <v>6000000</v>
      </c>
      <c r="P325" s="59"/>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row>
    <row r="326" spans="1:115" s="21" customFormat="1" ht="84" customHeight="1">
      <c r="A326" s="279">
        <v>23</v>
      </c>
      <c r="B326" s="280"/>
      <c r="C326" s="9" t="s">
        <v>217</v>
      </c>
      <c r="D326" s="232" t="s">
        <v>946</v>
      </c>
      <c r="E326" s="232" t="s">
        <v>1334</v>
      </c>
      <c r="F326" s="232" t="s">
        <v>1335</v>
      </c>
      <c r="G326" s="9" t="s">
        <v>1666</v>
      </c>
      <c r="H326" s="232" t="s">
        <v>214</v>
      </c>
      <c r="I326" s="232"/>
      <c r="J326" s="232"/>
      <c r="K326" s="232" t="s">
        <v>1109</v>
      </c>
      <c r="L326" s="232" t="s">
        <v>656</v>
      </c>
      <c r="M326" s="17" t="s">
        <v>2137</v>
      </c>
      <c r="N326" s="231"/>
      <c r="O326" s="275">
        <v>7200000</v>
      </c>
      <c r="P326" s="59"/>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row>
    <row r="327" spans="1:115" s="21" customFormat="1" ht="77.25" customHeight="1">
      <c r="A327" s="279">
        <v>24</v>
      </c>
      <c r="B327" s="280"/>
      <c r="C327" s="9" t="s">
        <v>1336</v>
      </c>
      <c r="D327" s="232" t="s">
        <v>1337</v>
      </c>
      <c r="E327" s="232" t="s">
        <v>1667</v>
      </c>
      <c r="F327" s="232" t="s">
        <v>1668</v>
      </c>
      <c r="G327" s="9" t="s">
        <v>1436</v>
      </c>
      <c r="H327" s="232" t="s">
        <v>214</v>
      </c>
      <c r="I327" s="232"/>
      <c r="J327" s="232"/>
      <c r="K327" s="232" t="s">
        <v>1110</v>
      </c>
      <c r="L327" s="232" t="s">
        <v>1437</v>
      </c>
      <c r="M327" s="17" t="s">
        <v>2137</v>
      </c>
      <c r="N327" s="231"/>
      <c r="O327" s="275">
        <v>33615000</v>
      </c>
      <c r="P327" s="59"/>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row>
    <row r="328" spans="1:115" s="21" customFormat="1" ht="72.75" customHeight="1">
      <c r="A328" s="279">
        <v>25</v>
      </c>
      <c r="B328" s="280"/>
      <c r="C328" s="257" t="s">
        <v>2493</v>
      </c>
      <c r="D328" s="236" t="s">
        <v>2494</v>
      </c>
      <c r="E328" s="236" t="s">
        <v>2495</v>
      </c>
      <c r="F328" s="237" t="s">
        <v>2496</v>
      </c>
      <c r="G328" s="235" t="s">
        <v>2497</v>
      </c>
      <c r="H328" s="236" t="s">
        <v>297</v>
      </c>
      <c r="I328" s="238"/>
      <c r="J328" s="236"/>
      <c r="K328" s="239">
        <v>43756</v>
      </c>
      <c r="L328" s="236" t="s">
        <v>2498</v>
      </c>
      <c r="M328" s="256"/>
      <c r="N328" s="272"/>
      <c r="O328" s="276">
        <v>150000000</v>
      </c>
      <c r="P328" s="59"/>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row>
    <row r="329" spans="1:115" s="21" customFormat="1" ht="96" customHeight="1">
      <c r="A329" s="279">
        <v>26</v>
      </c>
      <c r="B329" s="280"/>
      <c r="C329" s="9" t="s">
        <v>1670</v>
      </c>
      <c r="D329" s="232" t="s">
        <v>1671</v>
      </c>
      <c r="E329" s="232" t="s">
        <v>473</v>
      </c>
      <c r="F329" s="232" t="s">
        <v>474</v>
      </c>
      <c r="G329" s="9" t="s">
        <v>131</v>
      </c>
      <c r="H329" s="232" t="s">
        <v>214</v>
      </c>
      <c r="I329" s="232"/>
      <c r="J329" s="232"/>
      <c r="K329" s="232" t="s">
        <v>1111</v>
      </c>
      <c r="L329" s="232" t="s">
        <v>1704</v>
      </c>
      <c r="M329" s="17" t="s">
        <v>2137</v>
      </c>
      <c r="N329" s="231"/>
      <c r="O329" s="275">
        <v>15000000</v>
      </c>
      <c r="P329" s="59"/>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row>
    <row r="330" spans="1:115" s="21" customFormat="1" ht="69.75" customHeight="1">
      <c r="A330" s="279">
        <v>27</v>
      </c>
      <c r="B330" s="280"/>
      <c r="C330" s="9" t="s">
        <v>475</v>
      </c>
      <c r="D330" s="232" t="s">
        <v>476</v>
      </c>
      <c r="E330" s="232" t="s">
        <v>1130</v>
      </c>
      <c r="F330" s="232" t="s">
        <v>1335</v>
      </c>
      <c r="G330" s="9" t="s">
        <v>354</v>
      </c>
      <c r="H330" s="232" t="s">
        <v>214</v>
      </c>
      <c r="I330" s="232"/>
      <c r="J330" s="232"/>
      <c r="K330" s="232" t="s">
        <v>1109</v>
      </c>
      <c r="L330" s="232" t="s">
        <v>83</v>
      </c>
      <c r="M330" s="17" t="s">
        <v>2137</v>
      </c>
      <c r="N330" s="231"/>
      <c r="O330" s="275">
        <v>18000000</v>
      </c>
      <c r="P330" s="59"/>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row>
    <row r="331" spans="1:115" s="21" customFormat="1" ht="72.75" customHeight="1">
      <c r="A331" s="279">
        <v>28</v>
      </c>
      <c r="B331" s="280"/>
      <c r="C331" s="9" t="s">
        <v>477</v>
      </c>
      <c r="D331" s="232" t="s">
        <v>478</v>
      </c>
      <c r="E331" s="232" t="s">
        <v>301</v>
      </c>
      <c r="F331" s="232" t="s">
        <v>479</v>
      </c>
      <c r="G331" s="9" t="s">
        <v>84</v>
      </c>
      <c r="H331" s="232" t="s">
        <v>214</v>
      </c>
      <c r="I331" s="232"/>
      <c r="J331" s="232"/>
      <c r="K331" s="234">
        <v>42557</v>
      </c>
      <c r="L331" s="232" t="s">
        <v>85</v>
      </c>
      <c r="M331" s="17" t="s">
        <v>2137</v>
      </c>
      <c r="N331" s="231"/>
      <c r="O331" s="275">
        <v>46544000</v>
      </c>
      <c r="P331" s="59"/>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row>
    <row r="332" spans="1:115" s="21" customFormat="1" ht="69.75" customHeight="1">
      <c r="A332" s="279">
        <v>29</v>
      </c>
      <c r="B332" s="280"/>
      <c r="C332" s="9" t="s">
        <v>1618</v>
      </c>
      <c r="D332" s="232" t="s">
        <v>884</v>
      </c>
      <c r="E332" s="232" t="s">
        <v>1619</v>
      </c>
      <c r="F332" s="232" t="s">
        <v>1620</v>
      </c>
      <c r="G332" s="9" t="s">
        <v>1621</v>
      </c>
      <c r="H332" s="232" t="s">
        <v>297</v>
      </c>
      <c r="I332" s="232"/>
      <c r="J332" s="232"/>
      <c r="K332" s="234">
        <v>42949</v>
      </c>
      <c r="L332" s="232" t="s">
        <v>1622</v>
      </c>
      <c r="M332" s="17" t="s">
        <v>2137</v>
      </c>
      <c r="N332" s="231"/>
      <c r="O332" s="275">
        <v>19500000</v>
      </c>
      <c r="P332" s="59"/>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row>
    <row r="333" spans="1:115" s="21" customFormat="1" ht="68.25" customHeight="1">
      <c r="A333" s="279">
        <v>30</v>
      </c>
      <c r="B333" s="280"/>
      <c r="C333" s="9" t="s">
        <v>536</v>
      </c>
      <c r="D333" s="232" t="s">
        <v>302</v>
      </c>
      <c r="E333" s="232" t="s">
        <v>205</v>
      </c>
      <c r="F333" s="232" t="s">
        <v>206</v>
      </c>
      <c r="G333" s="9" t="s">
        <v>2630</v>
      </c>
      <c r="H333" s="232" t="s">
        <v>214</v>
      </c>
      <c r="I333" s="232"/>
      <c r="J333" s="232"/>
      <c r="K333" s="234">
        <v>42560</v>
      </c>
      <c r="L333" s="232" t="s">
        <v>207</v>
      </c>
      <c r="M333" s="17" t="s">
        <v>2137</v>
      </c>
      <c r="N333" s="231"/>
      <c r="O333" s="275">
        <v>178500000</v>
      </c>
      <c r="P333" s="59"/>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row>
    <row r="334" spans="1:115" s="21" customFormat="1" ht="93" customHeight="1">
      <c r="A334" s="279">
        <v>31</v>
      </c>
      <c r="B334" s="280"/>
      <c r="C334" s="9" t="s">
        <v>208</v>
      </c>
      <c r="D334" s="232" t="s">
        <v>209</v>
      </c>
      <c r="E334" s="232" t="s">
        <v>1684</v>
      </c>
      <c r="F334" s="232" t="s">
        <v>1685</v>
      </c>
      <c r="G334" s="9" t="s">
        <v>1686</v>
      </c>
      <c r="H334" s="232" t="s">
        <v>214</v>
      </c>
      <c r="I334" s="232"/>
      <c r="J334" s="232" t="s">
        <v>214</v>
      </c>
      <c r="K334" s="232" t="s">
        <v>1112</v>
      </c>
      <c r="L334" s="232" t="s">
        <v>930</v>
      </c>
      <c r="M334" s="17" t="s">
        <v>2137</v>
      </c>
      <c r="N334" s="231"/>
      <c r="O334" s="275">
        <v>501000000</v>
      </c>
      <c r="P334" s="59"/>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row>
    <row r="335" spans="1:115" s="21" customFormat="1" ht="96" customHeight="1">
      <c r="A335" s="279">
        <v>32</v>
      </c>
      <c r="B335" s="280"/>
      <c r="C335" s="9" t="s">
        <v>208</v>
      </c>
      <c r="D335" s="232" t="s">
        <v>209</v>
      </c>
      <c r="E335" s="232" t="s">
        <v>931</v>
      </c>
      <c r="F335" s="232" t="s">
        <v>932</v>
      </c>
      <c r="G335" s="9" t="s">
        <v>933</v>
      </c>
      <c r="H335" s="232" t="s">
        <v>214</v>
      </c>
      <c r="I335" s="232"/>
      <c r="J335" s="232" t="s">
        <v>214</v>
      </c>
      <c r="K335" s="232" t="s">
        <v>1112</v>
      </c>
      <c r="L335" s="232" t="s">
        <v>934</v>
      </c>
      <c r="M335" s="17" t="s">
        <v>2137</v>
      </c>
      <c r="N335" s="231"/>
      <c r="O335" s="275">
        <v>6250000</v>
      </c>
      <c r="P335" s="59"/>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row>
    <row r="336" spans="1:115" s="21" customFormat="1" ht="98.25" customHeight="1">
      <c r="A336" s="279">
        <v>33</v>
      </c>
      <c r="B336" s="280"/>
      <c r="C336" s="9" t="s">
        <v>208</v>
      </c>
      <c r="D336" s="232" t="s">
        <v>209</v>
      </c>
      <c r="E336" s="232" t="s">
        <v>527</v>
      </c>
      <c r="F336" s="232" t="s">
        <v>1531</v>
      </c>
      <c r="G336" s="9" t="s">
        <v>1467</v>
      </c>
      <c r="H336" s="232" t="s">
        <v>214</v>
      </c>
      <c r="I336" s="232"/>
      <c r="J336" s="232" t="s">
        <v>214</v>
      </c>
      <c r="K336" s="232" t="s">
        <v>1112</v>
      </c>
      <c r="L336" s="232" t="s">
        <v>1480</v>
      </c>
      <c r="M336" s="17" t="s">
        <v>2137</v>
      </c>
      <c r="N336" s="231"/>
      <c r="O336" s="275">
        <v>5130000</v>
      </c>
      <c r="P336" s="59"/>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row>
    <row r="337" spans="1:115" s="21" customFormat="1" ht="91.5" customHeight="1">
      <c r="A337" s="279">
        <v>34</v>
      </c>
      <c r="B337" s="280"/>
      <c r="C337" s="9" t="s">
        <v>208</v>
      </c>
      <c r="D337" s="232" t="s">
        <v>209</v>
      </c>
      <c r="E337" s="232" t="s">
        <v>931</v>
      </c>
      <c r="F337" s="232" t="s">
        <v>1481</v>
      </c>
      <c r="G337" s="9" t="s">
        <v>1482</v>
      </c>
      <c r="H337" s="232" t="s">
        <v>214</v>
      </c>
      <c r="I337" s="232"/>
      <c r="J337" s="232" t="s">
        <v>214</v>
      </c>
      <c r="K337" s="232" t="s">
        <v>1112</v>
      </c>
      <c r="L337" s="232">
        <v>0</v>
      </c>
      <c r="M337" s="17" t="s">
        <v>2137</v>
      </c>
      <c r="N337" s="231"/>
      <c r="O337" s="275">
        <v>210000000</v>
      </c>
      <c r="P337" s="59"/>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row>
    <row r="338" spans="1:115" s="21" customFormat="1" ht="91.5" customHeight="1">
      <c r="A338" s="279">
        <v>35</v>
      </c>
      <c r="B338" s="280"/>
      <c r="C338" s="9" t="s">
        <v>208</v>
      </c>
      <c r="D338" s="232" t="s">
        <v>209</v>
      </c>
      <c r="E338" s="232" t="s">
        <v>527</v>
      </c>
      <c r="F338" s="232" t="s">
        <v>189</v>
      </c>
      <c r="G338" s="9" t="s">
        <v>1060</v>
      </c>
      <c r="H338" s="232" t="s">
        <v>214</v>
      </c>
      <c r="I338" s="232"/>
      <c r="J338" s="232" t="s">
        <v>214</v>
      </c>
      <c r="K338" s="232" t="s">
        <v>1112</v>
      </c>
      <c r="L338" s="232" t="s">
        <v>1061</v>
      </c>
      <c r="M338" s="17" t="s">
        <v>2137</v>
      </c>
      <c r="N338" s="231"/>
      <c r="O338" s="275">
        <v>175200000</v>
      </c>
      <c r="P338" s="59"/>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row>
    <row r="339" spans="1:115" s="21" customFormat="1" ht="91.5" customHeight="1">
      <c r="A339" s="279">
        <v>36</v>
      </c>
      <c r="B339" s="280"/>
      <c r="C339" s="240" t="s">
        <v>883</v>
      </c>
      <c r="D339" s="232" t="s">
        <v>884</v>
      </c>
      <c r="E339" s="232" t="s">
        <v>1217</v>
      </c>
      <c r="F339" s="241" t="s">
        <v>1218</v>
      </c>
      <c r="G339" s="9" t="s">
        <v>1529</v>
      </c>
      <c r="H339" s="232" t="s">
        <v>214</v>
      </c>
      <c r="I339" s="233"/>
      <c r="J339" s="233"/>
      <c r="K339" s="234">
        <v>42530</v>
      </c>
      <c r="L339" s="232" t="s">
        <v>885</v>
      </c>
      <c r="M339" s="125" t="s">
        <v>2137</v>
      </c>
      <c r="N339" s="231"/>
      <c r="O339" s="275">
        <v>400000000</v>
      </c>
      <c r="P339" s="59"/>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row>
    <row r="340" spans="1:115" s="21" customFormat="1" ht="91.5" customHeight="1">
      <c r="A340" s="279">
        <v>37</v>
      </c>
      <c r="B340" s="280"/>
      <c r="C340" s="240" t="s">
        <v>622</v>
      </c>
      <c r="D340" s="232" t="s">
        <v>1748</v>
      </c>
      <c r="E340" s="232" t="s">
        <v>1129</v>
      </c>
      <c r="F340" s="241" t="s">
        <v>289</v>
      </c>
      <c r="G340" s="9" t="s">
        <v>290</v>
      </c>
      <c r="H340" s="232" t="s">
        <v>214</v>
      </c>
      <c r="I340" s="232"/>
      <c r="J340" s="233"/>
      <c r="K340" s="234" t="s">
        <v>1116</v>
      </c>
      <c r="L340" s="232" t="s">
        <v>1705</v>
      </c>
      <c r="M340" s="17" t="s">
        <v>2137</v>
      </c>
      <c r="N340" s="231"/>
      <c r="O340" s="275">
        <v>4873000</v>
      </c>
      <c r="P340" s="59"/>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row>
    <row r="341" spans="1:115" s="21" customFormat="1" ht="91.5" customHeight="1">
      <c r="A341" s="279">
        <v>38</v>
      </c>
      <c r="B341" s="280"/>
      <c r="C341" s="7" t="s">
        <v>1207</v>
      </c>
      <c r="D341" s="125" t="s">
        <v>1208</v>
      </c>
      <c r="E341" s="232" t="s">
        <v>1209</v>
      </c>
      <c r="F341" s="241" t="s">
        <v>1210</v>
      </c>
      <c r="G341" s="240" t="s">
        <v>1211</v>
      </c>
      <c r="H341" s="125" t="s">
        <v>297</v>
      </c>
      <c r="I341" s="1"/>
      <c r="J341" s="1"/>
      <c r="K341" s="127" t="s">
        <v>1212</v>
      </c>
      <c r="L341" s="125" t="s">
        <v>1213</v>
      </c>
      <c r="M341" s="1"/>
      <c r="N341" s="274"/>
      <c r="O341" s="275">
        <v>6500000</v>
      </c>
      <c r="P341" s="59"/>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row>
    <row r="342" spans="1:115" s="21" customFormat="1" ht="91.5" customHeight="1">
      <c r="A342" s="279">
        <v>39</v>
      </c>
      <c r="B342" s="280"/>
      <c r="C342" s="240" t="s">
        <v>723</v>
      </c>
      <c r="D342" s="232" t="s">
        <v>724</v>
      </c>
      <c r="E342" s="232" t="s">
        <v>133</v>
      </c>
      <c r="F342" s="241" t="s">
        <v>134</v>
      </c>
      <c r="G342" s="240" t="s">
        <v>2631</v>
      </c>
      <c r="H342" s="232" t="s">
        <v>214</v>
      </c>
      <c r="I342" s="232"/>
      <c r="J342" s="233"/>
      <c r="K342" s="234" t="s">
        <v>1116</v>
      </c>
      <c r="L342" s="232" t="s">
        <v>1672</v>
      </c>
      <c r="M342" s="17" t="s">
        <v>2137</v>
      </c>
      <c r="N342" s="231"/>
      <c r="O342" s="275">
        <v>49819000</v>
      </c>
      <c r="P342" s="59"/>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row>
    <row r="343" spans="1:115" s="21" customFormat="1" ht="52.5" customHeight="1">
      <c r="A343" s="279">
        <v>40</v>
      </c>
      <c r="B343" s="280"/>
      <c r="C343" s="240" t="s">
        <v>1298</v>
      </c>
      <c r="D343" s="232" t="s">
        <v>1296</v>
      </c>
      <c r="E343" s="232" t="s">
        <v>1532</v>
      </c>
      <c r="F343" s="241" t="s">
        <v>1533</v>
      </c>
      <c r="G343" s="240" t="s">
        <v>2632</v>
      </c>
      <c r="H343" s="232" t="s">
        <v>214</v>
      </c>
      <c r="I343" s="233"/>
      <c r="J343" s="233"/>
      <c r="K343" s="234">
        <v>43208</v>
      </c>
      <c r="L343" s="232" t="s">
        <v>1534</v>
      </c>
      <c r="M343" s="8" t="s">
        <v>2136</v>
      </c>
      <c r="N343" s="231"/>
      <c r="O343" s="275">
        <v>650000</v>
      </c>
      <c r="P343" s="59"/>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row>
    <row r="344" spans="1:115" s="21" customFormat="1" ht="77.25" customHeight="1">
      <c r="A344" s="279">
        <v>41</v>
      </c>
      <c r="B344" s="280"/>
      <c r="C344" s="240" t="s">
        <v>287</v>
      </c>
      <c r="D344" s="232" t="s">
        <v>549</v>
      </c>
      <c r="E344" s="232" t="s">
        <v>550</v>
      </c>
      <c r="F344" s="241" t="s">
        <v>551</v>
      </c>
      <c r="G344" s="240" t="s">
        <v>1735</v>
      </c>
      <c r="H344" s="232" t="s">
        <v>214</v>
      </c>
      <c r="I344" s="233"/>
      <c r="J344" s="233"/>
      <c r="K344" s="234">
        <v>42639</v>
      </c>
      <c r="L344" s="232" t="s">
        <v>1297</v>
      </c>
      <c r="M344" s="11" t="s">
        <v>2137</v>
      </c>
      <c r="N344" s="231"/>
      <c r="O344" s="275">
        <v>47000000</v>
      </c>
      <c r="P344" s="59"/>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row>
    <row r="345" spans="1:115" s="21" customFormat="1" ht="69.75" customHeight="1">
      <c r="A345" s="279">
        <v>42</v>
      </c>
      <c r="B345" s="280"/>
      <c r="C345" s="240" t="s">
        <v>1158</v>
      </c>
      <c r="D345" s="232" t="s">
        <v>1159</v>
      </c>
      <c r="E345" s="232" t="s">
        <v>1160</v>
      </c>
      <c r="F345" s="241" t="s">
        <v>1161</v>
      </c>
      <c r="G345" s="240" t="s">
        <v>1162</v>
      </c>
      <c r="H345" s="232" t="s">
        <v>214</v>
      </c>
      <c r="I345" s="233"/>
      <c r="J345" s="233"/>
      <c r="K345" s="234">
        <v>43312</v>
      </c>
      <c r="L345" s="232" t="s">
        <v>1163</v>
      </c>
      <c r="M345" s="17"/>
      <c r="N345" s="231"/>
      <c r="O345" s="275">
        <v>12000000</v>
      </c>
      <c r="P345" s="59"/>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row>
    <row r="346" spans="1:115" s="21" customFormat="1" ht="63" customHeight="1">
      <c r="A346" s="279">
        <v>43</v>
      </c>
      <c r="B346" s="280"/>
      <c r="C346" s="240" t="s">
        <v>201</v>
      </c>
      <c r="D346" s="232" t="s">
        <v>1497</v>
      </c>
      <c r="E346" s="232" t="s">
        <v>1498</v>
      </c>
      <c r="F346" s="241" t="s">
        <v>1322</v>
      </c>
      <c r="G346" s="240" t="s">
        <v>1323</v>
      </c>
      <c r="H346" s="232" t="s">
        <v>214</v>
      </c>
      <c r="I346" s="233"/>
      <c r="J346" s="233"/>
      <c r="K346" s="234">
        <v>42639</v>
      </c>
      <c r="L346" s="232" t="s">
        <v>1324</v>
      </c>
      <c r="M346" s="248" t="s">
        <v>2137</v>
      </c>
      <c r="N346" s="231"/>
      <c r="O346" s="275">
        <v>47000000</v>
      </c>
      <c r="P346" s="59"/>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row>
    <row r="347" spans="1:115" s="21" customFormat="1" ht="66" customHeight="1">
      <c r="A347" s="279">
        <v>44</v>
      </c>
      <c r="B347" s="280"/>
      <c r="C347" s="235" t="s">
        <v>883</v>
      </c>
      <c r="D347" s="236" t="s">
        <v>218</v>
      </c>
      <c r="E347" s="236" t="s">
        <v>1623</v>
      </c>
      <c r="F347" s="237" t="s">
        <v>1624</v>
      </c>
      <c r="G347" s="235" t="s">
        <v>1625</v>
      </c>
      <c r="H347" s="236" t="s">
        <v>214</v>
      </c>
      <c r="I347" s="238"/>
      <c r="J347" s="238"/>
      <c r="K347" s="239">
        <v>42913</v>
      </c>
      <c r="L347" s="232" t="s">
        <v>1626</v>
      </c>
      <c r="M347" s="17" t="s">
        <v>2137</v>
      </c>
      <c r="N347" s="231"/>
      <c r="O347" s="275">
        <v>52319000</v>
      </c>
      <c r="P347" s="59"/>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row>
    <row r="348" spans="1:115" s="21" customFormat="1" ht="63" customHeight="1">
      <c r="A348" s="279">
        <v>45</v>
      </c>
      <c r="B348" s="280"/>
      <c r="C348" s="235" t="s">
        <v>883</v>
      </c>
      <c r="D348" s="236" t="s">
        <v>218</v>
      </c>
      <c r="E348" s="236" t="s">
        <v>1623</v>
      </c>
      <c r="F348" s="237" t="s">
        <v>1627</v>
      </c>
      <c r="G348" s="235" t="s">
        <v>1628</v>
      </c>
      <c r="H348" s="236" t="s">
        <v>214</v>
      </c>
      <c r="I348" s="238"/>
      <c r="J348" s="238"/>
      <c r="K348" s="239">
        <v>42913</v>
      </c>
      <c r="L348" s="232" t="s">
        <v>1629</v>
      </c>
      <c r="M348" s="17" t="s">
        <v>2137</v>
      </c>
      <c r="N348" s="231"/>
      <c r="O348" s="275">
        <v>1350633000</v>
      </c>
      <c r="P348" s="59"/>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row>
    <row r="349" spans="1:115" s="21" customFormat="1" ht="69.75" customHeight="1">
      <c r="A349" s="279">
        <v>46</v>
      </c>
      <c r="B349" s="280"/>
      <c r="C349" s="235" t="s">
        <v>1630</v>
      </c>
      <c r="D349" s="236" t="s">
        <v>1424</v>
      </c>
      <c r="E349" s="236" t="s">
        <v>1510</v>
      </c>
      <c r="F349" s="237" t="s">
        <v>1511</v>
      </c>
      <c r="G349" s="235" t="s">
        <v>1512</v>
      </c>
      <c r="H349" s="236" t="s">
        <v>214</v>
      </c>
      <c r="I349" s="238"/>
      <c r="J349" s="238"/>
      <c r="K349" s="239">
        <v>42934</v>
      </c>
      <c r="L349" s="232" t="s">
        <v>1513</v>
      </c>
      <c r="M349" s="17" t="s">
        <v>2137</v>
      </c>
      <c r="N349" s="231"/>
      <c r="O349" s="275">
        <v>27786000</v>
      </c>
      <c r="P349" s="59"/>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row>
    <row r="350" spans="1:115" s="21" customFormat="1" ht="80.25" customHeight="1">
      <c r="A350" s="279">
        <v>47</v>
      </c>
      <c r="B350" s="280"/>
      <c r="C350" s="235" t="s">
        <v>1514</v>
      </c>
      <c r="D350" s="236" t="s">
        <v>1515</v>
      </c>
      <c r="E350" s="236" t="s">
        <v>1516</v>
      </c>
      <c r="F350" s="237" t="s">
        <v>1517</v>
      </c>
      <c r="G350" s="235" t="s">
        <v>1518</v>
      </c>
      <c r="H350" s="236" t="s">
        <v>297</v>
      </c>
      <c r="I350" s="238"/>
      <c r="J350" s="238"/>
      <c r="K350" s="239">
        <v>42944</v>
      </c>
      <c r="L350" s="232" t="s">
        <v>1519</v>
      </c>
      <c r="M350" s="17" t="s">
        <v>2137</v>
      </c>
      <c r="N350" s="231"/>
      <c r="O350" s="275">
        <v>20000000</v>
      </c>
      <c r="P350" s="59"/>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row>
    <row r="351" spans="1:115" s="21" customFormat="1" ht="72" customHeight="1">
      <c r="A351" s="279">
        <v>48</v>
      </c>
      <c r="B351" s="280"/>
      <c r="C351" s="235" t="s">
        <v>2360</v>
      </c>
      <c r="D351" s="236" t="s">
        <v>2361</v>
      </c>
      <c r="E351" s="236" t="s">
        <v>2362</v>
      </c>
      <c r="F351" s="237" t="s">
        <v>2363</v>
      </c>
      <c r="G351" s="235" t="s">
        <v>2364</v>
      </c>
      <c r="H351" s="236" t="s">
        <v>297</v>
      </c>
      <c r="I351" s="238"/>
      <c r="J351" s="238"/>
      <c r="K351" s="239">
        <v>43706</v>
      </c>
      <c r="L351" s="232" t="s">
        <v>2365</v>
      </c>
      <c r="M351" s="17" t="s">
        <v>2137</v>
      </c>
      <c r="N351" s="231"/>
      <c r="O351" s="275">
        <v>94561000</v>
      </c>
      <c r="P351" s="59"/>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row>
    <row r="352" spans="1:115" s="21" customFormat="1" ht="79.5" customHeight="1">
      <c r="A352" s="279">
        <v>49</v>
      </c>
      <c r="B352" s="280"/>
      <c r="C352" s="235" t="s">
        <v>1612</v>
      </c>
      <c r="D352" s="236" t="s">
        <v>1613</v>
      </c>
      <c r="E352" s="236" t="s">
        <v>1614</v>
      </c>
      <c r="F352" s="237" t="s">
        <v>1239</v>
      </c>
      <c r="G352" s="235" t="s">
        <v>1240</v>
      </c>
      <c r="H352" s="236" t="s">
        <v>297</v>
      </c>
      <c r="I352" s="238"/>
      <c r="J352" s="238"/>
      <c r="K352" s="239">
        <v>42950</v>
      </c>
      <c r="L352" s="232" t="s">
        <v>1241</v>
      </c>
      <c r="M352" s="17" t="s">
        <v>2137</v>
      </c>
      <c r="N352" s="231"/>
      <c r="O352" s="275">
        <v>300000000</v>
      </c>
      <c r="P352" s="59"/>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row>
    <row r="353" spans="1:115" s="21" customFormat="1" ht="77.25" customHeight="1">
      <c r="A353" s="279">
        <v>50</v>
      </c>
      <c r="B353" s="280"/>
      <c r="C353" s="235" t="s">
        <v>1242</v>
      </c>
      <c r="D353" s="232" t="s">
        <v>722</v>
      </c>
      <c r="E353" s="236" t="s">
        <v>1243</v>
      </c>
      <c r="F353" s="237" t="s">
        <v>1244</v>
      </c>
      <c r="G353" s="235" t="s">
        <v>2633</v>
      </c>
      <c r="H353" s="236" t="s">
        <v>297</v>
      </c>
      <c r="I353" s="238"/>
      <c r="J353" s="238"/>
      <c r="K353" s="239">
        <v>42947</v>
      </c>
      <c r="L353" s="232" t="s">
        <v>1245</v>
      </c>
      <c r="M353" s="8" t="s">
        <v>1759</v>
      </c>
      <c r="N353" s="231"/>
      <c r="O353" s="275">
        <v>63000000</v>
      </c>
      <c r="P353" s="61"/>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row>
    <row r="354" spans="1:115" s="21" customFormat="1" ht="63.75" customHeight="1">
      <c r="A354" s="279">
        <v>51</v>
      </c>
      <c r="B354" s="280"/>
      <c r="C354" s="247" t="s">
        <v>1535</v>
      </c>
      <c r="D354" s="240" t="s">
        <v>1536</v>
      </c>
      <c r="E354" s="240" t="s">
        <v>1537</v>
      </c>
      <c r="F354" s="240" t="s">
        <v>1538</v>
      </c>
      <c r="G354" s="240" t="s">
        <v>1205</v>
      </c>
      <c r="H354" s="240" t="s">
        <v>297</v>
      </c>
      <c r="I354" s="240"/>
      <c r="J354" s="240"/>
      <c r="K354" s="246">
        <v>43229</v>
      </c>
      <c r="L354" s="240" t="s">
        <v>1206</v>
      </c>
      <c r="M354" s="240"/>
      <c r="N354" s="72" t="s">
        <v>1205</v>
      </c>
      <c r="O354" s="61">
        <v>239182000</v>
      </c>
      <c r="P354" s="59"/>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row>
    <row r="355" spans="1:115" s="21" customFormat="1" ht="91.5" customHeight="1">
      <c r="A355" s="279">
        <v>52</v>
      </c>
      <c r="B355" s="280"/>
      <c r="C355" s="240" t="s">
        <v>1246</v>
      </c>
      <c r="D355" s="241" t="s">
        <v>1247</v>
      </c>
      <c r="E355" s="236" t="s">
        <v>1248</v>
      </c>
      <c r="F355" s="241" t="s">
        <v>1249</v>
      </c>
      <c r="G355" s="235" t="s">
        <v>1673</v>
      </c>
      <c r="H355" s="232" t="s">
        <v>297</v>
      </c>
      <c r="I355" s="233"/>
      <c r="J355" s="233"/>
      <c r="K355" s="234">
        <v>42920</v>
      </c>
      <c r="L355" s="232" t="s">
        <v>1250</v>
      </c>
      <c r="M355" s="17" t="s">
        <v>2137</v>
      </c>
      <c r="N355" s="231"/>
      <c r="O355" s="275">
        <v>13000000</v>
      </c>
      <c r="P355" s="59"/>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row>
    <row r="356" spans="1:115" s="21" customFormat="1" ht="59.25" customHeight="1">
      <c r="A356" s="279">
        <v>53</v>
      </c>
      <c r="B356" s="280"/>
      <c r="C356" s="240" t="s">
        <v>1251</v>
      </c>
      <c r="D356" s="232" t="s">
        <v>1252</v>
      </c>
      <c r="E356" s="232" t="s">
        <v>1253</v>
      </c>
      <c r="F356" s="241" t="s">
        <v>1254</v>
      </c>
      <c r="G356" s="235" t="s">
        <v>2634</v>
      </c>
      <c r="H356" s="232" t="s">
        <v>297</v>
      </c>
      <c r="I356" s="233"/>
      <c r="J356" s="233"/>
      <c r="K356" s="234">
        <v>42891</v>
      </c>
      <c r="L356" s="232" t="s">
        <v>1255</v>
      </c>
      <c r="M356" s="17" t="s">
        <v>2137</v>
      </c>
      <c r="N356" s="231"/>
      <c r="O356" s="275">
        <v>21424000</v>
      </c>
      <c r="P356" s="59"/>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row>
    <row r="357" spans="1:115" s="21" customFormat="1" ht="69.75" customHeight="1">
      <c r="A357" s="279">
        <v>54</v>
      </c>
      <c r="B357" s="280"/>
      <c r="C357" s="240" t="s">
        <v>1256</v>
      </c>
      <c r="D357" s="232" t="s">
        <v>1296</v>
      </c>
      <c r="E357" s="232" t="s">
        <v>1257</v>
      </c>
      <c r="F357" s="241" t="s">
        <v>1258</v>
      </c>
      <c r="G357" s="240" t="s">
        <v>1259</v>
      </c>
      <c r="H357" s="241" t="s">
        <v>297</v>
      </c>
      <c r="I357" s="241"/>
      <c r="J357" s="241"/>
      <c r="K357" s="242">
        <v>42916</v>
      </c>
      <c r="L357" s="232" t="s">
        <v>1260</v>
      </c>
      <c r="M357" s="241"/>
      <c r="N357" s="231"/>
      <c r="O357" s="275">
        <v>4408000</v>
      </c>
      <c r="P357" s="59"/>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row>
    <row r="358" spans="1:115" s="21" customFormat="1" ht="62.25" customHeight="1">
      <c r="A358" s="279">
        <v>55</v>
      </c>
      <c r="B358" s="280"/>
      <c r="C358" s="240" t="s">
        <v>600</v>
      </c>
      <c r="D358" s="232" t="s">
        <v>601</v>
      </c>
      <c r="E358" s="232" t="s">
        <v>602</v>
      </c>
      <c r="F358" s="241" t="s">
        <v>603</v>
      </c>
      <c r="G358" s="240" t="s">
        <v>604</v>
      </c>
      <c r="H358" s="241" t="s">
        <v>214</v>
      </c>
      <c r="I358" s="241"/>
      <c r="J358" s="241"/>
      <c r="K358" s="242">
        <v>42992</v>
      </c>
      <c r="L358" s="232" t="s">
        <v>605</v>
      </c>
      <c r="M358" s="241" t="s">
        <v>2137</v>
      </c>
      <c r="N358" s="231"/>
      <c r="O358" s="275">
        <v>3700000</v>
      </c>
      <c r="P358" s="59"/>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row>
    <row r="359" spans="1:115" s="21" customFormat="1" ht="71.25" customHeight="1">
      <c r="A359" s="279">
        <v>56</v>
      </c>
      <c r="B359" s="280"/>
      <c r="C359" s="240" t="s">
        <v>606</v>
      </c>
      <c r="D359" s="232" t="s">
        <v>849</v>
      </c>
      <c r="E359" s="232" t="s">
        <v>850</v>
      </c>
      <c r="F359" s="241" t="s">
        <v>851</v>
      </c>
      <c r="G359" s="240" t="s">
        <v>852</v>
      </c>
      <c r="H359" s="241" t="s">
        <v>214</v>
      </c>
      <c r="I359" s="241"/>
      <c r="J359" s="241"/>
      <c r="K359" s="242">
        <v>42992</v>
      </c>
      <c r="L359" s="232" t="s">
        <v>853</v>
      </c>
      <c r="M359" s="241" t="s">
        <v>2137</v>
      </c>
      <c r="N359" s="231"/>
      <c r="O359" s="275">
        <v>5000000</v>
      </c>
      <c r="P359" s="59"/>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row>
    <row r="360" spans="1:115" s="21" customFormat="1" ht="57.75" customHeight="1">
      <c r="A360" s="279">
        <v>57</v>
      </c>
      <c r="B360" s="280"/>
      <c r="C360" s="240" t="s">
        <v>854</v>
      </c>
      <c r="D360" s="232" t="s">
        <v>855</v>
      </c>
      <c r="E360" s="232" t="s">
        <v>967</v>
      </c>
      <c r="F360" s="241" t="s">
        <v>968</v>
      </c>
      <c r="G360" s="240" t="s">
        <v>969</v>
      </c>
      <c r="H360" s="241" t="s">
        <v>214</v>
      </c>
      <c r="I360" s="241"/>
      <c r="J360" s="241"/>
      <c r="K360" s="242">
        <v>42998</v>
      </c>
      <c r="L360" s="232" t="s">
        <v>970</v>
      </c>
      <c r="M360" s="241" t="s">
        <v>2137</v>
      </c>
      <c r="N360" s="231"/>
      <c r="O360" s="275">
        <v>4750000</v>
      </c>
      <c r="P360" s="59"/>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row>
    <row r="361" spans="1:115" s="21" customFormat="1" ht="67.5" customHeight="1">
      <c r="A361" s="279">
        <v>58</v>
      </c>
      <c r="B361" s="280"/>
      <c r="C361" s="240" t="s">
        <v>971</v>
      </c>
      <c r="D361" s="232" t="s">
        <v>855</v>
      </c>
      <c r="E361" s="232" t="s">
        <v>972</v>
      </c>
      <c r="F361" s="241" t="s">
        <v>973</v>
      </c>
      <c r="G361" s="240" t="s">
        <v>1674</v>
      </c>
      <c r="H361" s="241" t="s">
        <v>214</v>
      </c>
      <c r="I361" s="241"/>
      <c r="J361" s="241"/>
      <c r="K361" s="242">
        <v>42998</v>
      </c>
      <c r="L361" s="232" t="s">
        <v>974</v>
      </c>
      <c r="M361" s="241" t="s">
        <v>2137</v>
      </c>
      <c r="N361" s="231"/>
      <c r="O361" s="275">
        <v>27470000</v>
      </c>
      <c r="P361" s="59"/>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row>
    <row r="362" spans="1:115" s="21" customFormat="1" ht="46.5" customHeight="1">
      <c r="A362" s="279">
        <v>59</v>
      </c>
      <c r="B362" s="280"/>
      <c r="C362" s="240" t="s">
        <v>854</v>
      </c>
      <c r="D362" s="232" t="s">
        <v>855</v>
      </c>
      <c r="E362" s="232" t="s">
        <v>967</v>
      </c>
      <c r="F362" s="241" t="s">
        <v>975</v>
      </c>
      <c r="G362" s="240" t="s">
        <v>976</v>
      </c>
      <c r="H362" s="241" t="s">
        <v>214</v>
      </c>
      <c r="I362" s="241"/>
      <c r="J362" s="241"/>
      <c r="K362" s="242">
        <v>42998</v>
      </c>
      <c r="L362" s="232" t="s">
        <v>977</v>
      </c>
      <c r="M362" s="241" t="s">
        <v>2137</v>
      </c>
      <c r="N362" s="231"/>
      <c r="O362" s="275">
        <v>95000000</v>
      </c>
      <c r="P362" s="59"/>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row>
    <row r="363" spans="1:115" s="21" customFormat="1" ht="45.75" customHeight="1">
      <c r="A363" s="279">
        <v>60</v>
      </c>
      <c r="B363" s="280"/>
      <c r="C363" s="7" t="s">
        <v>1618</v>
      </c>
      <c r="D363" s="232" t="s">
        <v>1164</v>
      </c>
      <c r="E363" s="232" t="s">
        <v>1165</v>
      </c>
      <c r="F363" s="241" t="s">
        <v>1166</v>
      </c>
      <c r="G363" s="240" t="s">
        <v>1167</v>
      </c>
      <c r="H363" s="232" t="s">
        <v>297</v>
      </c>
      <c r="I363" s="210"/>
      <c r="J363" s="210"/>
      <c r="K363" s="127">
        <v>43327</v>
      </c>
      <c r="L363" s="125" t="s">
        <v>1168</v>
      </c>
      <c r="M363" s="210"/>
      <c r="N363" s="273"/>
      <c r="O363" s="275">
        <v>900000000</v>
      </c>
      <c r="P363" s="59"/>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row>
    <row r="364" spans="1:115" s="21" customFormat="1" ht="54.75" customHeight="1">
      <c r="A364" s="279">
        <v>61</v>
      </c>
      <c r="B364" s="280"/>
      <c r="C364" s="240" t="s">
        <v>1118</v>
      </c>
      <c r="D364" s="232" t="s">
        <v>1119</v>
      </c>
      <c r="E364" s="232" t="s">
        <v>1117</v>
      </c>
      <c r="F364" s="241" t="s">
        <v>1120</v>
      </c>
      <c r="G364" s="240" t="s">
        <v>2635</v>
      </c>
      <c r="H364" s="241" t="s">
        <v>214</v>
      </c>
      <c r="I364" s="241"/>
      <c r="J364" s="241"/>
      <c r="K364" s="242">
        <v>42998</v>
      </c>
      <c r="L364" s="232" t="s">
        <v>876</v>
      </c>
      <c r="M364" s="241" t="s">
        <v>2137</v>
      </c>
      <c r="N364" s="231"/>
      <c r="O364" s="275">
        <v>25000000</v>
      </c>
      <c r="P364" s="59"/>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row>
    <row r="365" spans="1:115" s="21" customFormat="1" ht="72.75" customHeight="1">
      <c r="A365" s="279">
        <v>62</v>
      </c>
      <c r="B365" s="280"/>
      <c r="C365" s="240" t="s">
        <v>877</v>
      </c>
      <c r="D365" s="232" t="s">
        <v>878</v>
      </c>
      <c r="E365" s="232" t="s">
        <v>879</v>
      </c>
      <c r="F365" s="241" t="s">
        <v>528</v>
      </c>
      <c r="G365" s="240" t="s">
        <v>529</v>
      </c>
      <c r="H365" s="241" t="s">
        <v>214</v>
      </c>
      <c r="I365" s="241"/>
      <c r="J365" s="241"/>
      <c r="K365" s="242">
        <v>43003</v>
      </c>
      <c r="L365" s="232" t="s">
        <v>530</v>
      </c>
      <c r="M365" s="241" t="s">
        <v>2137</v>
      </c>
      <c r="N365" s="231"/>
      <c r="O365" s="275">
        <v>370000000</v>
      </c>
      <c r="P365" s="59"/>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row>
    <row r="366" spans="1:115" s="21" customFormat="1" ht="63" customHeight="1">
      <c r="A366" s="279">
        <v>63</v>
      </c>
      <c r="B366" s="280"/>
      <c r="C366" s="240" t="s">
        <v>171</v>
      </c>
      <c r="D366" s="232" t="s">
        <v>172</v>
      </c>
      <c r="E366" s="232" t="s">
        <v>1362</v>
      </c>
      <c r="F366" s="241" t="s">
        <v>1363</v>
      </c>
      <c r="G366" s="240" t="s">
        <v>1364</v>
      </c>
      <c r="H366" s="241" t="s">
        <v>214</v>
      </c>
      <c r="I366" s="241"/>
      <c r="J366" s="241"/>
      <c r="K366" s="242">
        <v>43244</v>
      </c>
      <c r="L366" s="234" t="s">
        <v>1365</v>
      </c>
      <c r="M366" s="241"/>
      <c r="N366" s="231"/>
      <c r="O366" s="275">
        <v>3125000</v>
      </c>
      <c r="P366" s="59"/>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row>
    <row r="367" spans="1:115" s="21" customFormat="1" ht="60" customHeight="1">
      <c r="A367" s="279">
        <v>64</v>
      </c>
      <c r="B367" s="280"/>
      <c r="C367" s="240" t="s">
        <v>173</v>
      </c>
      <c r="D367" s="232" t="s">
        <v>174</v>
      </c>
      <c r="E367" s="232" t="s">
        <v>190</v>
      </c>
      <c r="F367" s="241" t="s">
        <v>191</v>
      </c>
      <c r="G367" s="240" t="s">
        <v>192</v>
      </c>
      <c r="H367" s="241" t="s">
        <v>214</v>
      </c>
      <c r="I367" s="241"/>
      <c r="J367" s="241"/>
      <c r="K367" s="242">
        <v>42996</v>
      </c>
      <c r="L367" s="234" t="s">
        <v>281</v>
      </c>
      <c r="M367" s="241" t="s">
        <v>2137</v>
      </c>
      <c r="N367" s="231"/>
      <c r="O367" s="275">
        <v>10000000</v>
      </c>
      <c r="P367" s="59"/>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row>
    <row r="368" spans="1:115" s="21" customFormat="1" ht="66" customHeight="1">
      <c r="A368" s="279">
        <v>65</v>
      </c>
      <c r="B368" s="280"/>
      <c r="C368" s="7" t="s">
        <v>877</v>
      </c>
      <c r="D368" s="125" t="s">
        <v>878</v>
      </c>
      <c r="E368" s="125" t="s">
        <v>879</v>
      </c>
      <c r="F368" s="125" t="s">
        <v>531</v>
      </c>
      <c r="G368" s="7" t="s">
        <v>2636</v>
      </c>
      <c r="H368" s="232" t="s">
        <v>214</v>
      </c>
      <c r="I368" s="125"/>
      <c r="J368" s="125"/>
      <c r="K368" s="127">
        <v>43005</v>
      </c>
      <c r="L368" s="125" t="s">
        <v>532</v>
      </c>
      <c r="M368" s="11" t="s">
        <v>2137</v>
      </c>
      <c r="N368" s="231"/>
      <c r="O368" s="275">
        <v>1700000</v>
      </c>
      <c r="P368" s="59"/>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row>
    <row r="369" spans="1:115" s="21" customFormat="1" ht="58.5" customHeight="1">
      <c r="A369" s="279">
        <v>66</v>
      </c>
      <c r="B369" s="280"/>
      <c r="C369" s="7" t="s">
        <v>1935</v>
      </c>
      <c r="D369" s="232" t="s">
        <v>1936</v>
      </c>
      <c r="E369" s="232" t="s">
        <v>1937</v>
      </c>
      <c r="F369" s="241" t="s">
        <v>1938</v>
      </c>
      <c r="G369" s="240" t="s">
        <v>1939</v>
      </c>
      <c r="H369" s="232" t="s">
        <v>297</v>
      </c>
      <c r="I369" s="210"/>
      <c r="J369" s="210"/>
      <c r="K369" s="127">
        <v>43556</v>
      </c>
      <c r="L369" s="125" t="s">
        <v>1940</v>
      </c>
      <c r="M369" s="210"/>
      <c r="N369" s="273"/>
      <c r="O369" s="275">
        <v>12375000</v>
      </c>
      <c r="P369" s="59"/>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row>
    <row r="370" spans="1:115" s="21" customFormat="1" ht="68.25" customHeight="1">
      <c r="A370" s="279">
        <v>67</v>
      </c>
      <c r="B370" s="280"/>
      <c r="C370" s="7" t="s">
        <v>1941</v>
      </c>
      <c r="D370" s="125" t="s">
        <v>1942</v>
      </c>
      <c r="E370" s="232" t="s">
        <v>1943</v>
      </c>
      <c r="F370" s="241" t="s">
        <v>1944</v>
      </c>
      <c r="G370" s="7" t="s">
        <v>1945</v>
      </c>
      <c r="H370" s="125" t="s">
        <v>297</v>
      </c>
      <c r="I370" s="210"/>
      <c r="J370" s="210"/>
      <c r="K370" s="127">
        <v>43525</v>
      </c>
      <c r="L370" s="125" t="s">
        <v>1946</v>
      </c>
      <c r="M370" s="210"/>
      <c r="N370" s="273"/>
      <c r="O370" s="275">
        <v>475000000</v>
      </c>
      <c r="P370" s="59"/>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row>
    <row r="371" spans="1:115" s="21" customFormat="1" ht="69" customHeight="1">
      <c r="A371" s="279">
        <v>68</v>
      </c>
      <c r="B371" s="280"/>
      <c r="C371" s="7" t="s">
        <v>1947</v>
      </c>
      <c r="D371" s="125" t="s">
        <v>1948</v>
      </c>
      <c r="E371" s="232" t="s">
        <v>1949</v>
      </c>
      <c r="F371" s="241" t="s">
        <v>1950</v>
      </c>
      <c r="G371" s="240" t="s">
        <v>1951</v>
      </c>
      <c r="H371" s="125" t="s">
        <v>297</v>
      </c>
      <c r="I371" s="1"/>
      <c r="J371" s="1"/>
      <c r="K371" s="127">
        <v>43354</v>
      </c>
      <c r="L371" s="125" t="s">
        <v>1952</v>
      </c>
      <c r="M371" s="1"/>
      <c r="N371" s="274"/>
      <c r="O371" s="275">
        <v>7625000</v>
      </c>
      <c r="P371" s="59"/>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row>
    <row r="372" spans="1:115" s="21" customFormat="1" ht="71.25" customHeight="1">
      <c r="A372" s="279">
        <v>69</v>
      </c>
      <c r="B372" s="280"/>
      <c r="C372" s="258" t="s">
        <v>1242</v>
      </c>
      <c r="D372" s="232" t="s">
        <v>2389</v>
      </c>
      <c r="E372" s="232" t="s">
        <v>2390</v>
      </c>
      <c r="F372" s="241" t="s">
        <v>2391</v>
      </c>
      <c r="G372" s="240" t="s">
        <v>2392</v>
      </c>
      <c r="H372" s="232"/>
      <c r="I372" s="233"/>
      <c r="J372" s="232" t="s">
        <v>297</v>
      </c>
      <c r="K372" s="234">
        <v>43698</v>
      </c>
      <c r="L372" s="232" t="s">
        <v>2393</v>
      </c>
      <c r="M372" s="210"/>
      <c r="N372" s="273"/>
      <c r="O372" s="276">
        <v>7412000</v>
      </c>
      <c r="P372" s="60"/>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row>
    <row r="373" spans="1:115" s="21" customFormat="1" ht="69" customHeight="1">
      <c r="A373" s="279">
        <v>70</v>
      </c>
      <c r="B373" s="280"/>
      <c r="C373" s="252" t="s">
        <v>2479</v>
      </c>
      <c r="D373" s="249" t="s">
        <v>2480</v>
      </c>
      <c r="E373" s="249" t="s">
        <v>2481</v>
      </c>
      <c r="F373" s="249" t="s">
        <v>2482</v>
      </c>
      <c r="G373" s="250" t="s">
        <v>2483</v>
      </c>
      <c r="H373" s="251"/>
      <c r="I373" s="249"/>
      <c r="J373" s="251" t="s">
        <v>297</v>
      </c>
      <c r="K373" s="255">
        <v>43727</v>
      </c>
      <c r="L373" s="249" t="s">
        <v>2484</v>
      </c>
      <c r="M373" s="249"/>
      <c r="N373" s="213"/>
      <c r="O373" s="276">
        <v>16133000</v>
      </c>
      <c r="P373" s="60"/>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row>
    <row r="374" spans="1:115" s="21" customFormat="1" ht="66" customHeight="1">
      <c r="A374" s="279">
        <v>71</v>
      </c>
      <c r="B374" s="280"/>
      <c r="C374" s="107" t="s">
        <v>2085</v>
      </c>
      <c r="D374" s="11" t="s">
        <v>2086</v>
      </c>
      <c r="E374" s="11" t="s">
        <v>2087</v>
      </c>
      <c r="F374" s="11" t="s">
        <v>2088</v>
      </c>
      <c r="G374" s="107" t="s">
        <v>2089</v>
      </c>
      <c r="H374" s="254" t="s">
        <v>297</v>
      </c>
      <c r="I374" s="106"/>
      <c r="J374" s="106"/>
      <c r="K374" s="67">
        <v>43589</v>
      </c>
      <c r="L374" s="106" t="s">
        <v>2090</v>
      </c>
      <c r="M374" s="106"/>
      <c r="N374" s="273"/>
      <c r="O374" s="276">
        <v>7500000</v>
      </c>
      <c r="P374" s="60"/>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row>
    <row r="375" spans="1:115" s="21" customFormat="1" ht="58.5" customHeight="1">
      <c r="A375" s="279">
        <v>72</v>
      </c>
      <c r="B375" s="280"/>
      <c r="C375" s="14" t="s">
        <v>1275</v>
      </c>
      <c r="D375" s="11" t="s">
        <v>2138</v>
      </c>
      <c r="E375" s="11" t="s">
        <v>2139</v>
      </c>
      <c r="F375" s="11" t="s">
        <v>2140</v>
      </c>
      <c r="G375" s="253" t="s">
        <v>2141</v>
      </c>
      <c r="H375" s="14" t="s">
        <v>297</v>
      </c>
      <c r="I375" s="10"/>
      <c r="J375" s="10"/>
      <c r="K375" s="125" t="s">
        <v>2004</v>
      </c>
      <c r="L375" s="11" t="s">
        <v>2142</v>
      </c>
      <c r="M375" s="10"/>
      <c r="N375" s="273"/>
      <c r="O375" s="276">
        <v>40000000</v>
      </c>
      <c r="P375" s="60"/>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row>
    <row r="376" spans="1:115" s="21" customFormat="1" ht="64.5" customHeight="1">
      <c r="A376" s="279">
        <v>73</v>
      </c>
      <c r="B376" s="280"/>
      <c r="C376" s="107" t="s">
        <v>2143</v>
      </c>
      <c r="D376" s="216" t="s">
        <v>2144</v>
      </c>
      <c r="E376" s="216" t="s">
        <v>2145</v>
      </c>
      <c r="F376" s="216" t="s">
        <v>2146</v>
      </c>
      <c r="G376" s="107" t="s">
        <v>2147</v>
      </c>
      <c r="H376" s="254" t="s">
        <v>297</v>
      </c>
      <c r="I376" s="106"/>
      <c r="J376" s="106"/>
      <c r="K376" s="16">
        <v>43588</v>
      </c>
      <c r="L376" s="106" t="s">
        <v>2148</v>
      </c>
      <c r="M376" s="106"/>
      <c r="N376" s="73"/>
      <c r="O376" s="276">
        <v>7930000</v>
      </c>
      <c r="P376" s="60"/>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row>
    <row r="377" spans="1:115" s="21" customFormat="1" ht="66.75" customHeight="1">
      <c r="A377" s="279">
        <v>74</v>
      </c>
      <c r="B377" s="280"/>
      <c r="C377" s="257" t="s">
        <v>2360</v>
      </c>
      <c r="D377" s="236" t="s">
        <v>2361</v>
      </c>
      <c r="E377" s="236" t="s">
        <v>2362</v>
      </c>
      <c r="F377" s="237" t="s">
        <v>2366</v>
      </c>
      <c r="G377" s="235" t="s">
        <v>2367</v>
      </c>
      <c r="H377" s="236" t="s">
        <v>297</v>
      </c>
      <c r="I377" s="238"/>
      <c r="J377" s="238"/>
      <c r="K377" s="239">
        <v>43706</v>
      </c>
      <c r="L377" s="232" t="s">
        <v>2368</v>
      </c>
      <c r="M377" s="210"/>
      <c r="N377" s="273"/>
      <c r="O377" s="276">
        <v>11712264000</v>
      </c>
      <c r="P377" s="60"/>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row>
    <row r="378" spans="1:115" s="21" customFormat="1" ht="59.25" customHeight="1">
      <c r="A378" s="279">
        <v>75</v>
      </c>
      <c r="B378" s="280"/>
      <c r="C378" s="257" t="s">
        <v>2637</v>
      </c>
      <c r="D378" s="236" t="s">
        <v>2638</v>
      </c>
      <c r="E378" s="236" t="s">
        <v>2639</v>
      </c>
      <c r="F378" s="237" t="s">
        <v>2643</v>
      </c>
      <c r="G378" s="235" t="s">
        <v>2644</v>
      </c>
      <c r="H378" s="236" t="s">
        <v>297</v>
      </c>
      <c r="I378" s="238"/>
      <c r="J378" s="236"/>
      <c r="K378" s="239">
        <v>43887</v>
      </c>
      <c r="L378" s="236" t="s">
        <v>2645</v>
      </c>
      <c r="M378" s="256"/>
      <c r="N378" s="272"/>
      <c r="O378" s="276">
        <v>6500000</v>
      </c>
      <c r="P378" s="60"/>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row>
    <row r="379" spans="1:115" s="21" customFormat="1" ht="61.5" customHeight="1">
      <c r="A379" s="279">
        <v>76</v>
      </c>
      <c r="B379" s="280"/>
      <c r="C379" s="257" t="s">
        <v>1947</v>
      </c>
      <c r="D379" s="236" t="s">
        <v>2369</v>
      </c>
      <c r="E379" s="236" t="s">
        <v>2370</v>
      </c>
      <c r="F379" s="237" t="s">
        <v>2371</v>
      </c>
      <c r="G379" s="235" t="s">
        <v>2372</v>
      </c>
      <c r="H379" s="236" t="s">
        <v>297</v>
      </c>
      <c r="I379" s="238"/>
      <c r="J379" s="238"/>
      <c r="K379" s="239">
        <v>43704</v>
      </c>
      <c r="L379" s="236" t="s">
        <v>2373</v>
      </c>
      <c r="M379" s="256"/>
      <c r="N379" s="272"/>
      <c r="O379" s="276">
        <v>305000000</v>
      </c>
      <c r="P379" s="60"/>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row>
    <row r="380" spans="1:115" s="21" customFormat="1" ht="72" customHeight="1">
      <c r="A380" s="279">
        <v>77</v>
      </c>
      <c r="B380" s="280"/>
      <c r="C380" s="257" t="s">
        <v>2374</v>
      </c>
      <c r="D380" s="236" t="s">
        <v>2375</v>
      </c>
      <c r="E380" s="236" t="s">
        <v>2376</v>
      </c>
      <c r="F380" s="237" t="s">
        <v>2377</v>
      </c>
      <c r="G380" s="235" t="s">
        <v>2378</v>
      </c>
      <c r="H380" s="236"/>
      <c r="I380" s="238"/>
      <c r="J380" s="236" t="s">
        <v>297</v>
      </c>
      <c r="K380" s="239">
        <v>43703</v>
      </c>
      <c r="L380" s="236" t="s">
        <v>2379</v>
      </c>
      <c r="M380" s="256"/>
      <c r="N380" s="272"/>
      <c r="O380" s="276">
        <v>174000000</v>
      </c>
      <c r="P380" s="60"/>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row>
    <row r="381" spans="1:115" s="21" customFormat="1" ht="73.5" customHeight="1">
      <c r="A381" s="279">
        <v>78</v>
      </c>
      <c r="B381" s="280"/>
      <c r="C381" s="257" t="s">
        <v>2374</v>
      </c>
      <c r="D381" s="236" t="s">
        <v>2375</v>
      </c>
      <c r="E381" s="236" t="s">
        <v>2376</v>
      </c>
      <c r="F381" s="237" t="s">
        <v>2380</v>
      </c>
      <c r="G381" s="235" t="s">
        <v>2381</v>
      </c>
      <c r="H381" s="236"/>
      <c r="I381" s="238"/>
      <c r="J381" s="236" t="s">
        <v>297</v>
      </c>
      <c r="K381" s="239">
        <v>43703</v>
      </c>
      <c r="L381" s="236" t="s">
        <v>2382</v>
      </c>
      <c r="M381" s="256"/>
      <c r="N381" s="272"/>
      <c r="O381" s="276">
        <v>8700000</v>
      </c>
      <c r="P381" s="60"/>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row>
    <row r="382" spans="1:115" s="21" customFormat="1" ht="68.25" customHeight="1">
      <c r="A382" s="279">
        <v>79</v>
      </c>
      <c r="B382" s="280"/>
      <c r="C382" s="257" t="s">
        <v>2383</v>
      </c>
      <c r="D382" s="236" t="s">
        <v>2384</v>
      </c>
      <c r="E382" s="236" t="s">
        <v>2385</v>
      </c>
      <c r="F382" s="237" t="s">
        <v>2386</v>
      </c>
      <c r="G382" s="235" t="s">
        <v>2387</v>
      </c>
      <c r="H382" s="236" t="s">
        <v>297</v>
      </c>
      <c r="I382" s="238"/>
      <c r="J382" s="236"/>
      <c r="K382" s="239">
        <v>43705</v>
      </c>
      <c r="L382" s="236" t="s">
        <v>2388</v>
      </c>
      <c r="M382" s="256"/>
      <c r="N382" s="272"/>
      <c r="O382" s="276">
        <v>117521000</v>
      </c>
      <c r="P382" s="60"/>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row>
    <row r="383" spans="1:115" s="21" customFormat="1" ht="65.25" customHeight="1">
      <c r="A383" s="279">
        <v>80</v>
      </c>
      <c r="B383" s="280"/>
      <c r="C383" s="257" t="s">
        <v>2637</v>
      </c>
      <c r="D383" s="236" t="s">
        <v>2638</v>
      </c>
      <c r="E383" s="236" t="s">
        <v>2639</v>
      </c>
      <c r="F383" s="237" t="s">
        <v>2640</v>
      </c>
      <c r="G383" s="235" t="s">
        <v>2641</v>
      </c>
      <c r="H383" s="236" t="s">
        <v>297</v>
      </c>
      <c r="I383" s="238"/>
      <c r="J383" s="236"/>
      <c r="K383" s="239">
        <v>43887</v>
      </c>
      <c r="L383" s="236" t="s">
        <v>2642</v>
      </c>
      <c r="M383" s="256"/>
      <c r="N383" s="272"/>
      <c r="O383" s="276">
        <v>126947000</v>
      </c>
      <c r="P383" s="60"/>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row>
    <row r="384" spans="1:115" s="21" customFormat="1" ht="66.75" customHeight="1">
      <c r="A384" s="279">
        <v>81</v>
      </c>
      <c r="B384" s="280"/>
      <c r="C384" s="257" t="s">
        <v>1514</v>
      </c>
      <c r="D384" s="236" t="s">
        <v>2898</v>
      </c>
      <c r="E384" s="236" t="s">
        <v>2899</v>
      </c>
      <c r="F384" s="237" t="s">
        <v>2900</v>
      </c>
      <c r="G384" s="235" t="s">
        <v>2901</v>
      </c>
      <c r="H384" s="236" t="s">
        <v>297</v>
      </c>
      <c r="I384" s="238"/>
      <c r="J384" s="236"/>
      <c r="K384" s="239">
        <v>44021</v>
      </c>
      <c r="L384" s="236" t="s">
        <v>2902</v>
      </c>
      <c r="M384" s="256"/>
      <c r="N384" s="272"/>
      <c r="O384" s="276">
        <v>28025000</v>
      </c>
      <c r="P384" s="60"/>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row>
    <row r="385" spans="1:115" s="21" customFormat="1" ht="74.25" customHeight="1">
      <c r="A385" s="279">
        <v>82</v>
      </c>
      <c r="B385" s="280"/>
      <c r="C385" s="257" t="s">
        <v>2903</v>
      </c>
      <c r="D385" s="236" t="s">
        <v>2384</v>
      </c>
      <c r="E385" s="236" t="s">
        <v>2904</v>
      </c>
      <c r="F385" s="237" t="s">
        <v>2905</v>
      </c>
      <c r="G385" s="235" t="s">
        <v>2906</v>
      </c>
      <c r="H385" s="236" t="s">
        <v>297</v>
      </c>
      <c r="I385" s="238"/>
      <c r="J385" s="236"/>
      <c r="K385" s="239">
        <v>44018</v>
      </c>
      <c r="L385" s="236" t="s">
        <v>2907</v>
      </c>
      <c r="M385" s="256"/>
      <c r="N385" s="272"/>
      <c r="O385" s="276">
        <v>9521536000</v>
      </c>
      <c r="P385" s="60"/>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row>
    <row r="386" spans="1:115" s="21" customFormat="1" ht="72.75" customHeight="1">
      <c r="A386" s="279">
        <v>83</v>
      </c>
      <c r="B386" s="280"/>
      <c r="C386" s="257" t="s">
        <v>2908</v>
      </c>
      <c r="D386" s="236" t="s">
        <v>2909</v>
      </c>
      <c r="E386" s="236" t="s">
        <v>2910</v>
      </c>
      <c r="F386" s="237" t="s">
        <v>2911</v>
      </c>
      <c r="G386" s="235" t="s">
        <v>2912</v>
      </c>
      <c r="H386" s="236" t="s">
        <v>297</v>
      </c>
      <c r="I386" s="238"/>
      <c r="J386" s="236"/>
      <c r="K386" s="239">
        <v>44004</v>
      </c>
      <c r="L386" s="236" t="s">
        <v>2913</v>
      </c>
      <c r="M386" s="256"/>
      <c r="N386" s="272"/>
      <c r="O386" s="276">
        <v>14200000</v>
      </c>
      <c r="P386" s="60"/>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row>
    <row r="387" spans="1:115" s="21" customFormat="1" ht="70.5" customHeight="1">
      <c r="A387" s="279">
        <v>84</v>
      </c>
      <c r="B387" s="280"/>
      <c r="C387" s="257" t="s">
        <v>2914</v>
      </c>
      <c r="D387" s="236" t="s">
        <v>2915</v>
      </c>
      <c r="E387" s="236" t="s">
        <v>2916</v>
      </c>
      <c r="F387" s="237" t="s">
        <v>2917</v>
      </c>
      <c r="G387" s="235" t="s">
        <v>2918</v>
      </c>
      <c r="H387" s="236" t="s">
        <v>297</v>
      </c>
      <c r="I387" s="238"/>
      <c r="J387" s="236"/>
      <c r="K387" s="239">
        <v>44036</v>
      </c>
      <c r="L387" s="236" t="s">
        <v>2919</v>
      </c>
      <c r="M387" s="256"/>
      <c r="N387" s="272"/>
      <c r="O387" s="276">
        <v>22822540000</v>
      </c>
      <c r="P387" s="60"/>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row>
    <row r="388" spans="1:115" s="21" customFormat="1" ht="71.25" customHeight="1">
      <c r="A388" s="279">
        <v>85</v>
      </c>
      <c r="B388" s="280"/>
      <c r="C388" s="257" t="s">
        <v>2920</v>
      </c>
      <c r="D388" s="236" t="s">
        <v>2921</v>
      </c>
      <c r="E388" s="236" t="s">
        <v>2922</v>
      </c>
      <c r="F388" s="237" t="s">
        <v>2923</v>
      </c>
      <c r="G388" s="235" t="s">
        <v>2924</v>
      </c>
      <c r="H388" s="236"/>
      <c r="I388" s="238"/>
      <c r="J388" s="236" t="s">
        <v>297</v>
      </c>
      <c r="K388" s="239">
        <v>44036</v>
      </c>
      <c r="L388" s="236" t="s">
        <v>2925</v>
      </c>
      <c r="M388" s="256"/>
      <c r="N388" s="272"/>
      <c r="O388" s="276">
        <v>47279000</v>
      </c>
      <c r="P388" s="60"/>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row>
    <row r="389" spans="1:115" s="21" customFormat="1" ht="71.25" customHeight="1">
      <c r="A389" s="279">
        <v>86</v>
      </c>
      <c r="B389" s="280"/>
      <c r="C389" s="257" t="s">
        <v>2920</v>
      </c>
      <c r="D389" s="236" t="s">
        <v>2921</v>
      </c>
      <c r="E389" s="236" t="s">
        <v>2922</v>
      </c>
      <c r="F389" s="237" t="s">
        <v>2926</v>
      </c>
      <c r="G389" s="235" t="s">
        <v>2927</v>
      </c>
      <c r="H389" s="236"/>
      <c r="I389" s="238"/>
      <c r="J389" s="236" t="s">
        <v>297</v>
      </c>
      <c r="K389" s="239">
        <v>44036</v>
      </c>
      <c r="L389" s="236" t="s">
        <v>2928</v>
      </c>
      <c r="M389" s="256"/>
      <c r="N389" s="272"/>
      <c r="O389" s="276">
        <v>1175968000</v>
      </c>
      <c r="P389" s="60"/>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row>
    <row r="390" spans="1:115" s="21" customFormat="1" ht="71.25" customHeight="1">
      <c r="A390" s="279">
        <v>87</v>
      </c>
      <c r="B390" s="280"/>
      <c r="C390" s="107" t="s">
        <v>2143</v>
      </c>
      <c r="D390" s="216" t="s">
        <v>2144</v>
      </c>
      <c r="E390" s="216" t="s">
        <v>2145</v>
      </c>
      <c r="F390" s="216" t="s">
        <v>2994</v>
      </c>
      <c r="G390" s="235" t="s">
        <v>2995</v>
      </c>
      <c r="H390" s="254"/>
      <c r="I390" s="106"/>
      <c r="J390" s="76" t="s">
        <v>297</v>
      </c>
      <c r="K390" s="16">
        <v>44053</v>
      </c>
      <c r="L390" s="236" t="s">
        <v>2996</v>
      </c>
      <c r="M390" s="106"/>
      <c r="N390" s="73"/>
      <c r="O390" s="276">
        <v>158613000</v>
      </c>
      <c r="P390" s="60"/>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row>
    <row r="391" spans="1:115" s="21" customFormat="1" ht="71.25" customHeight="1">
      <c r="A391" s="279">
        <v>88</v>
      </c>
      <c r="B391" s="280"/>
      <c r="C391" s="252" t="s">
        <v>2479</v>
      </c>
      <c r="D391" s="249" t="s">
        <v>2480</v>
      </c>
      <c r="E391" s="249" t="s">
        <v>2481</v>
      </c>
      <c r="F391" s="249" t="s">
        <v>2997</v>
      </c>
      <c r="G391" s="235" t="s">
        <v>2998</v>
      </c>
      <c r="H391" s="251"/>
      <c r="I391" s="249"/>
      <c r="J391" s="251" t="s">
        <v>297</v>
      </c>
      <c r="K391" s="255">
        <v>44048</v>
      </c>
      <c r="L391" s="236" t="s">
        <v>2999</v>
      </c>
      <c r="M391" s="249"/>
      <c r="N391" s="213"/>
      <c r="O391" s="276">
        <v>322660000</v>
      </c>
      <c r="P391" s="60"/>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row>
    <row r="392" spans="1:115" s="21" customFormat="1" ht="71.25" customHeight="1">
      <c r="A392" s="279">
        <v>89</v>
      </c>
      <c r="B392" s="280"/>
      <c r="C392" s="252" t="s">
        <v>3000</v>
      </c>
      <c r="D392" s="249" t="s">
        <v>3001</v>
      </c>
      <c r="E392" s="249" t="s">
        <v>3002</v>
      </c>
      <c r="F392" s="249" t="s">
        <v>3003</v>
      </c>
      <c r="G392" s="235" t="s">
        <v>3004</v>
      </c>
      <c r="H392" s="251" t="s">
        <v>297</v>
      </c>
      <c r="I392" s="249"/>
      <c r="J392" s="251"/>
      <c r="K392" s="255">
        <v>44068</v>
      </c>
      <c r="L392" s="236" t="s">
        <v>3005</v>
      </c>
      <c r="M392" s="249"/>
      <c r="N392" s="213"/>
      <c r="O392" s="276">
        <v>2130000000</v>
      </c>
      <c r="P392" s="60"/>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row>
    <row r="393" spans="1:115" s="21" customFormat="1" ht="71.25" customHeight="1">
      <c r="A393" s="279">
        <v>90</v>
      </c>
      <c r="B393" s="280"/>
      <c r="C393" s="259" t="s">
        <v>3006</v>
      </c>
      <c r="D393" s="236" t="s">
        <v>3007</v>
      </c>
      <c r="E393" s="236" t="s">
        <v>3008</v>
      </c>
      <c r="F393" s="237" t="s">
        <v>3009</v>
      </c>
      <c r="G393" s="235" t="s">
        <v>3010</v>
      </c>
      <c r="H393" s="236"/>
      <c r="I393" s="238"/>
      <c r="J393" s="236" t="s">
        <v>297</v>
      </c>
      <c r="K393" s="239">
        <v>44025</v>
      </c>
      <c r="L393" s="236" t="s">
        <v>3011</v>
      </c>
      <c r="M393" s="256"/>
      <c r="N393" s="272"/>
      <c r="O393" s="276">
        <v>16555000</v>
      </c>
      <c r="P393" s="60"/>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row>
    <row r="394" spans="1:115" s="21" customFormat="1" ht="71.25" customHeight="1">
      <c r="A394" s="279">
        <v>91</v>
      </c>
      <c r="B394" s="280"/>
      <c r="C394" s="259" t="s">
        <v>3012</v>
      </c>
      <c r="D394" s="236" t="s">
        <v>3013</v>
      </c>
      <c r="E394" s="236" t="s">
        <v>3014</v>
      </c>
      <c r="F394" s="237" t="s">
        <v>3015</v>
      </c>
      <c r="G394" s="235" t="s">
        <v>3016</v>
      </c>
      <c r="H394" s="236" t="s">
        <v>297</v>
      </c>
      <c r="I394" s="238"/>
      <c r="J394" s="236"/>
      <c r="K394" s="239">
        <v>43990</v>
      </c>
      <c r="L394" s="236" t="s">
        <v>3017</v>
      </c>
      <c r="M394" s="256"/>
      <c r="N394" s="272"/>
      <c r="O394" s="276">
        <v>82161000</v>
      </c>
      <c r="P394" s="60"/>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row>
    <row r="395" spans="1:115" s="21" customFormat="1" ht="21" customHeight="1">
      <c r="A395" s="279"/>
      <c r="B395" s="280"/>
      <c r="C395" s="55" t="s">
        <v>3018</v>
      </c>
      <c r="D395" s="56"/>
      <c r="E395" s="56"/>
      <c r="F395" s="57"/>
      <c r="G395" s="109">
        <f>O395</f>
        <v>55909248.6</v>
      </c>
      <c r="H395" s="56"/>
      <c r="I395" s="156"/>
      <c r="J395" s="56"/>
      <c r="K395" s="58"/>
      <c r="L395" s="56"/>
      <c r="M395" s="157"/>
      <c r="N395" s="158"/>
      <c r="O395" s="108">
        <v>55909248.6</v>
      </c>
      <c r="P395" s="159"/>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row>
    <row r="396" spans="1:115" s="23" customFormat="1" ht="20.25" customHeight="1">
      <c r="A396" s="279" t="s">
        <v>875</v>
      </c>
      <c r="B396" s="294"/>
      <c r="C396" s="294"/>
      <c r="D396" s="294"/>
      <c r="E396" s="294"/>
      <c r="F396" s="294"/>
      <c r="G396" s="294"/>
      <c r="H396" s="294"/>
      <c r="I396" s="294"/>
      <c r="J396" s="294"/>
      <c r="K396" s="294"/>
      <c r="L396" s="294"/>
      <c r="M396" s="280"/>
      <c r="N396" s="136"/>
      <c r="O396" s="74"/>
      <c r="P396" s="136"/>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row>
    <row r="397" spans="1:115" s="23" customFormat="1" ht="53.25" customHeight="1">
      <c r="A397" s="279">
        <v>1</v>
      </c>
      <c r="B397" s="280"/>
      <c r="C397" s="14" t="s">
        <v>1691</v>
      </c>
      <c r="D397" s="125" t="s">
        <v>1692</v>
      </c>
      <c r="E397" s="125" t="s">
        <v>1693</v>
      </c>
      <c r="F397" s="125" t="s">
        <v>1694</v>
      </c>
      <c r="G397" s="15" t="s">
        <v>1695</v>
      </c>
      <c r="H397" s="125" t="s">
        <v>214</v>
      </c>
      <c r="I397" s="125"/>
      <c r="J397" s="125" t="s">
        <v>214</v>
      </c>
      <c r="K397" s="127">
        <v>42464</v>
      </c>
      <c r="L397" s="125" t="s">
        <v>1696</v>
      </c>
      <c r="M397" s="125"/>
      <c r="N397" s="160"/>
      <c r="O397" s="161">
        <v>20000</v>
      </c>
      <c r="P397" s="136"/>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c r="AY397" s="22"/>
      <c r="AZ397" s="22"/>
      <c r="BA397" s="22"/>
      <c r="BB397" s="22"/>
      <c r="BC397" s="22"/>
      <c r="BD397" s="22"/>
      <c r="BE397" s="22"/>
      <c r="BF397" s="22"/>
      <c r="BG397" s="22"/>
      <c r="BH397" s="22"/>
      <c r="BI397" s="22"/>
      <c r="BJ397" s="22"/>
      <c r="BK397" s="22"/>
      <c r="BL397" s="22"/>
      <c r="BM397" s="22"/>
      <c r="BN397" s="22"/>
      <c r="BO397" s="22"/>
      <c r="BP397" s="22"/>
      <c r="BQ397" s="22"/>
      <c r="BR397" s="22"/>
      <c r="BS397" s="22"/>
      <c r="BT397" s="22"/>
      <c r="BU397" s="22"/>
      <c r="BV397" s="22"/>
      <c r="BW397" s="22"/>
      <c r="BX397" s="22"/>
      <c r="BY397" s="22"/>
      <c r="BZ397" s="22"/>
      <c r="CA397" s="22"/>
      <c r="CB397" s="22"/>
      <c r="CC397" s="22"/>
      <c r="CD397" s="22"/>
      <c r="CE397" s="22"/>
      <c r="CF397" s="22"/>
      <c r="CG397" s="22"/>
      <c r="CH397" s="22"/>
      <c r="CI397" s="22"/>
      <c r="CJ397" s="22"/>
      <c r="CK397" s="22"/>
      <c r="CL397" s="22"/>
      <c r="CM397" s="22"/>
      <c r="CN397" s="22"/>
      <c r="CO397" s="22"/>
      <c r="CP397" s="22"/>
      <c r="CQ397" s="22"/>
      <c r="CR397" s="22"/>
      <c r="CS397" s="22"/>
      <c r="CT397" s="22"/>
      <c r="CU397" s="22"/>
      <c r="CV397" s="22"/>
      <c r="CW397" s="22"/>
      <c r="CX397" s="22"/>
      <c r="CY397" s="22"/>
      <c r="CZ397" s="22"/>
      <c r="DA397" s="22"/>
      <c r="DB397" s="22"/>
      <c r="DC397" s="22"/>
      <c r="DD397" s="22"/>
      <c r="DE397" s="22"/>
      <c r="DF397" s="22"/>
      <c r="DG397" s="22"/>
      <c r="DH397" s="22"/>
      <c r="DI397" s="22"/>
      <c r="DJ397" s="22"/>
      <c r="DK397" s="22"/>
    </row>
    <row r="398" spans="1:115" s="23" customFormat="1" ht="53.25" customHeight="1">
      <c r="A398" s="279">
        <v>2</v>
      </c>
      <c r="B398" s="280"/>
      <c r="C398" s="14" t="s">
        <v>847</v>
      </c>
      <c r="D398" s="125" t="s">
        <v>307</v>
      </c>
      <c r="E398" s="125" t="s">
        <v>167</v>
      </c>
      <c r="F398" s="125" t="s">
        <v>168</v>
      </c>
      <c r="G398" s="15" t="s">
        <v>1695</v>
      </c>
      <c r="H398" s="125" t="s">
        <v>214</v>
      </c>
      <c r="I398" s="125"/>
      <c r="J398" s="125"/>
      <c r="K398" s="127">
        <v>42406</v>
      </c>
      <c r="L398" s="125" t="s">
        <v>169</v>
      </c>
      <c r="M398" s="162"/>
      <c r="N398" s="160"/>
      <c r="O398" s="161">
        <v>20000</v>
      </c>
      <c r="P398" s="136"/>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c r="AY398" s="22"/>
      <c r="AZ398" s="22"/>
      <c r="BA398" s="22"/>
      <c r="BB398" s="22"/>
      <c r="BC398" s="22"/>
      <c r="BD398" s="22"/>
      <c r="BE398" s="22"/>
      <c r="BF398" s="22"/>
      <c r="BG398" s="22"/>
      <c r="BH398" s="22"/>
      <c r="BI398" s="22"/>
      <c r="BJ398" s="22"/>
      <c r="BK398" s="22"/>
      <c r="BL398" s="22"/>
      <c r="BM398" s="22"/>
      <c r="BN398" s="22"/>
      <c r="BO398" s="22"/>
      <c r="BP398" s="22"/>
      <c r="BQ398" s="22"/>
      <c r="BR398" s="22"/>
      <c r="BS398" s="22"/>
      <c r="BT398" s="22"/>
      <c r="BU398" s="22"/>
      <c r="BV398" s="22"/>
      <c r="BW398" s="22"/>
      <c r="BX398" s="22"/>
      <c r="BY398" s="22"/>
      <c r="BZ398" s="22"/>
      <c r="CA398" s="22"/>
      <c r="CB398" s="22"/>
      <c r="CC398" s="22"/>
      <c r="CD398" s="22"/>
      <c r="CE398" s="22"/>
      <c r="CF398" s="22"/>
      <c r="CG398" s="22"/>
      <c r="CH398" s="22"/>
      <c r="CI398" s="22"/>
      <c r="CJ398" s="22"/>
      <c r="CK398" s="22"/>
      <c r="CL398" s="22"/>
      <c r="CM398" s="22"/>
      <c r="CN398" s="22"/>
      <c r="CO398" s="22"/>
      <c r="CP398" s="22"/>
      <c r="CQ398" s="22"/>
      <c r="CR398" s="22"/>
      <c r="CS398" s="22"/>
      <c r="CT398" s="22"/>
      <c r="CU398" s="22"/>
      <c r="CV398" s="22"/>
      <c r="CW398" s="22"/>
      <c r="CX398" s="22"/>
      <c r="CY398" s="22"/>
      <c r="CZ398" s="22"/>
      <c r="DA398" s="22"/>
      <c r="DB398" s="22"/>
      <c r="DC398" s="22"/>
      <c r="DD398" s="22"/>
      <c r="DE398" s="22"/>
      <c r="DF398" s="22"/>
      <c r="DG398" s="22"/>
      <c r="DH398" s="22"/>
      <c r="DI398" s="22"/>
      <c r="DJ398" s="22"/>
      <c r="DK398" s="22"/>
    </row>
    <row r="399" spans="1:115" s="23" customFormat="1" ht="75" customHeight="1">
      <c r="A399" s="279">
        <v>3</v>
      </c>
      <c r="B399" s="280"/>
      <c r="C399" s="14" t="s">
        <v>1143</v>
      </c>
      <c r="D399" s="125" t="s">
        <v>469</v>
      </c>
      <c r="E399" s="125" t="s">
        <v>470</v>
      </c>
      <c r="F399" s="125" t="s">
        <v>471</v>
      </c>
      <c r="G399" s="15" t="s">
        <v>472</v>
      </c>
      <c r="H399" s="125" t="s">
        <v>214</v>
      </c>
      <c r="I399" s="125"/>
      <c r="J399" s="125"/>
      <c r="K399" s="127">
        <v>42405</v>
      </c>
      <c r="L399" s="125" t="s">
        <v>436</v>
      </c>
      <c r="M399" s="141"/>
      <c r="N399" s="160"/>
      <c r="O399" s="163">
        <v>5200</v>
      </c>
      <c r="P399" s="136"/>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c r="AY399" s="22"/>
      <c r="AZ399" s="22"/>
      <c r="BA399" s="22"/>
      <c r="BB399" s="22"/>
      <c r="BC399" s="22"/>
      <c r="BD399" s="22"/>
      <c r="BE399" s="22"/>
      <c r="BF399" s="22"/>
      <c r="BG399" s="22"/>
      <c r="BH399" s="22"/>
      <c r="BI399" s="22"/>
      <c r="BJ399" s="22"/>
      <c r="BK399" s="22"/>
      <c r="BL399" s="22"/>
      <c r="BM399" s="22"/>
      <c r="BN399" s="22"/>
      <c r="BO399" s="22"/>
      <c r="BP399" s="22"/>
      <c r="BQ399" s="22"/>
      <c r="BR399" s="22"/>
      <c r="BS399" s="22"/>
      <c r="BT399" s="22"/>
      <c r="BU399" s="22"/>
      <c r="BV399" s="22"/>
      <c r="BW399" s="22"/>
      <c r="BX399" s="22"/>
      <c r="BY399" s="22"/>
      <c r="BZ399" s="22"/>
      <c r="CA399" s="22"/>
      <c r="CB399" s="22"/>
      <c r="CC399" s="22"/>
      <c r="CD399" s="22"/>
      <c r="CE399" s="22"/>
      <c r="CF399" s="22"/>
      <c r="CG399" s="22"/>
      <c r="CH399" s="22"/>
      <c r="CI399" s="22"/>
      <c r="CJ399" s="22"/>
      <c r="CK399" s="22"/>
      <c r="CL399" s="22"/>
      <c r="CM399" s="22"/>
      <c r="CN399" s="22"/>
      <c r="CO399" s="22"/>
      <c r="CP399" s="22"/>
      <c r="CQ399" s="22"/>
      <c r="CR399" s="22"/>
      <c r="CS399" s="22"/>
      <c r="CT399" s="22"/>
      <c r="CU399" s="22"/>
      <c r="CV399" s="22"/>
      <c r="CW399" s="22"/>
      <c r="CX399" s="22"/>
      <c r="CY399" s="22"/>
      <c r="CZ399" s="22"/>
      <c r="DA399" s="22"/>
      <c r="DB399" s="22"/>
      <c r="DC399" s="22"/>
      <c r="DD399" s="22"/>
      <c r="DE399" s="22"/>
      <c r="DF399" s="22"/>
      <c r="DG399" s="22"/>
      <c r="DH399" s="22"/>
      <c r="DI399" s="22"/>
      <c r="DJ399" s="22"/>
      <c r="DK399" s="22"/>
    </row>
    <row r="400" spans="1:115" s="23" customFormat="1" ht="84" customHeight="1">
      <c r="A400" s="279">
        <v>4</v>
      </c>
      <c r="B400" s="280"/>
      <c r="C400" s="14" t="s">
        <v>437</v>
      </c>
      <c r="D400" s="125" t="s">
        <v>438</v>
      </c>
      <c r="E400" s="125" t="s">
        <v>926</v>
      </c>
      <c r="F400" s="125" t="s">
        <v>927</v>
      </c>
      <c r="G400" s="15" t="s">
        <v>1609</v>
      </c>
      <c r="H400" s="125" t="s">
        <v>214</v>
      </c>
      <c r="I400" s="125"/>
      <c r="J400" s="125"/>
      <c r="K400" s="127" t="s">
        <v>2073</v>
      </c>
      <c r="L400" s="125" t="s">
        <v>1610</v>
      </c>
      <c r="M400" s="141"/>
      <c r="N400" s="160"/>
      <c r="O400" s="163">
        <v>12644</v>
      </c>
      <c r="P400" s="136"/>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c r="AY400" s="22"/>
      <c r="AZ400" s="22"/>
      <c r="BA400" s="22"/>
      <c r="BB400" s="22"/>
      <c r="BC400" s="22"/>
      <c r="BD400" s="22"/>
      <c r="BE400" s="22"/>
      <c r="BF400" s="22"/>
      <c r="BG400" s="22"/>
      <c r="BH400" s="22"/>
      <c r="BI400" s="22"/>
      <c r="BJ400" s="22"/>
      <c r="BK400" s="22"/>
      <c r="BL400" s="22"/>
      <c r="BM400" s="22"/>
      <c r="BN400" s="22"/>
      <c r="BO400" s="22"/>
      <c r="BP400" s="22"/>
      <c r="BQ400" s="22"/>
      <c r="BR400" s="22"/>
      <c r="BS400" s="22"/>
      <c r="BT400" s="22"/>
      <c r="BU400" s="22"/>
      <c r="BV400" s="22"/>
      <c r="BW400" s="22"/>
      <c r="BX400" s="22"/>
      <c r="BY400" s="22"/>
      <c r="BZ400" s="22"/>
      <c r="CA400" s="22"/>
      <c r="CB400" s="22"/>
      <c r="CC400" s="22"/>
      <c r="CD400" s="22"/>
      <c r="CE400" s="22"/>
      <c r="CF400" s="22"/>
      <c r="CG400" s="22"/>
      <c r="CH400" s="22"/>
      <c r="CI400" s="22"/>
      <c r="CJ400" s="22"/>
      <c r="CK400" s="22"/>
      <c r="CL400" s="22"/>
      <c r="CM400" s="22"/>
      <c r="CN400" s="22"/>
      <c r="CO400" s="22"/>
      <c r="CP400" s="22"/>
      <c r="CQ400" s="22"/>
      <c r="CR400" s="22"/>
      <c r="CS400" s="22"/>
      <c r="CT400" s="22"/>
      <c r="CU400" s="22"/>
      <c r="CV400" s="22"/>
      <c r="CW400" s="22"/>
      <c r="CX400" s="22"/>
      <c r="CY400" s="22"/>
      <c r="CZ400" s="22"/>
      <c r="DA400" s="22"/>
      <c r="DB400" s="22"/>
      <c r="DC400" s="22"/>
      <c r="DD400" s="22"/>
      <c r="DE400" s="22"/>
      <c r="DF400" s="22"/>
      <c r="DG400" s="22"/>
      <c r="DH400" s="22"/>
      <c r="DI400" s="22"/>
      <c r="DJ400" s="22"/>
      <c r="DK400" s="22"/>
    </row>
    <row r="401" spans="1:115" s="23" customFormat="1" ht="84" customHeight="1">
      <c r="A401" s="279">
        <v>5</v>
      </c>
      <c r="B401" s="280"/>
      <c r="C401" s="14" t="s">
        <v>944</v>
      </c>
      <c r="D401" s="125" t="s">
        <v>945</v>
      </c>
      <c r="E401" s="125" t="s">
        <v>662</v>
      </c>
      <c r="F401" s="125" t="s">
        <v>663</v>
      </c>
      <c r="G401" s="15" t="s">
        <v>664</v>
      </c>
      <c r="H401" s="125" t="s">
        <v>214</v>
      </c>
      <c r="I401" s="125"/>
      <c r="J401" s="125"/>
      <c r="K401" s="127">
        <v>42467</v>
      </c>
      <c r="L401" s="125" t="s">
        <v>665</v>
      </c>
      <c r="M401" s="141"/>
      <c r="N401" s="160"/>
      <c r="O401" s="163">
        <v>7200</v>
      </c>
      <c r="P401" s="136"/>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c r="AY401" s="22"/>
      <c r="AZ401" s="22"/>
      <c r="BA401" s="22"/>
      <c r="BB401" s="22"/>
      <c r="BC401" s="22"/>
      <c r="BD401" s="22"/>
      <c r="BE401" s="22"/>
      <c r="BF401" s="22"/>
      <c r="BG401" s="22"/>
      <c r="BH401" s="22"/>
      <c r="BI401" s="22"/>
      <c r="BJ401" s="22"/>
      <c r="BK401" s="22"/>
      <c r="BL401" s="22"/>
      <c r="BM401" s="22"/>
      <c r="BN401" s="22"/>
      <c r="BO401" s="22"/>
      <c r="BP401" s="22"/>
      <c r="BQ401" s="22"/>
      <c r="BR401" s="22"/>
      <c r="BS401" s="22"/>
      <c r="BT401" s="22"/>
      <c r="BU401" s="22"/>
      <c r="BV401" s="22"/>
      <c r="BW401" s="22"/>
      <c r="BX401" s="22"/>
      <c r="BY401" s="22"/>
      <c r="BZ401" s="22"/>
      <c r="CA401" s="22"/>
      <c r="CB401" s="22"/>
      <c r="CC401" s="22"/>
      <c r="CD401" s="22"/>
      <c r="CE401" s="22"/>
      <c r="CF401" s="22"/>
      <c r="CG401" s="22"/>
      <c r="CH401" s="22"/>
      <c r="CI401" s="22"/>
      <c r="CJ401" s="22"/>
      <c r="CK401" s="22"/>
      <c r="CL401" s="22"/>
      <c r="CM401" s="22"/>
      <c r="CN401" s="22"/>
      <c r="CO401" s="22"/>
      <c r="CP401" s="22"/>
      <c r="CQ401" s="22"/>
      <c r="CR401" s="22"/>
      <c r="CS401" s="22"/>
      <c r="CT401" s="22"/>
      <c r="CU401" s="22"/>
      <c r="CV401" s="22"/>
      <c r="CW401" s="22"/>
      <c r="CX401" s="22"/>
      <c r="CY401" s="22"/>
      <c r="CZ401" s="22"/>
      <c r="DA401" s="22"/>
      <c r="DB401" s="22"/>
      <c r="DC401" s="22"/>
      <c r="DD401" s="22"/>
      <c r="DE401" s="22"/>
      <c r="DF401" s="22"/>
      <c r="DG401" s="22"/>
      <c r="DH401" s="22"/>
      <c r="DI401" s="22"/>
      <c r="DJ401" s="22"/>
      <c r="DK401" s="22"/>
    </row>
    <row r="402" spans="1:115" s="23" customFormat="1" ht="78" customHeight="1">
      <c r="A402" s="279">
        <v>6</v>
      </c>
      <c r="B402" s="280"/>
      <c r="C402" s="95" t="s">
        <v>1317</v>
      </c>
      <c r="D402" s="125" t="s">
        <v>1318</v>
      </c>
      <c r="E402" s="125" t="s">
        <v>1319</v>
      </c>
      <c r="F402" s="125" t="s">
        <v>1320</v>
      </c>
      <c r="G402" s="15" t="s">
        <v>942</v>
      </c>
      <c r="H402" s="125" t="s">
        <v>214</v>
      </c>
      <c r="I402" s="125"/>
      <c r="J402" s="125"/>
      <c r="K402" s="125" t="s">
        <v>1111</v>
      </c>
      <c r="L402" s="125" t="s">
        <v>1321</v>
      </c>
      <c r="M402" s="141"/>
      <c r="N402" s="160"/>
      <c r="O402" s="163">
        <v>400</v>
      </c>
      <c r="P402" s="136"/>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c r="AO402" s="22"/>
      <c r="AP402" s="22"/>
      <c r="AQ402" s="22"/>
      <c r="AR402" s="22"/>
      <c r="AS402" s="22"/>
      <c r="AT402" s="22"/>
      <c r="AU402" s="22"/>
      <c r="AV402" s="22"/>
      <c r="AW402" s="22"/>
      <c r="AX402" s="22"/>
      <c r="AY402" s="22"/>
      <c r="AZ402" s="22"/>
      <c r="BA402" s="22"/>
      <c r="BB402" s="22"/>
      <c r="BC402" s="22"/>
      <c r="BD402" s="22"/>
      <c r="BE402" s="22"/>
      <c r="BF402" s="22"/>
      <c r="BG402" s="22"/>
      <c r="BH402" s="22"/>
      <c r="BI402" s="22"/>
      <c r="BJ402" s="22"/>
      <c r="BK402" s="22"/>
      <c r="BL402" s="22"/>
      <c r="BM402" s="22"/>
      <c r="BN402" s="22"/>
      <c r="BO402" s="22"/>
      <c r="BP402" s="22"/>
      <c r="BQ402" s="22"/>
      <c r="BR402" s="22"/>
      <c r="BS402" s="22"/>
      <c r="BT402" s="22"/>
      <c r="BU402" s="22"/>
      <c r="BV402" s="22"/>
      <c r="BW402" s="22"/>
      <c r="BX402" s="22"/>
      <c r="BY402" s="22"/>
      <c r="BZ402" s="22"/>
      <c r="CA402" s="22"/>
      <c r="CB402" s="22"/>
      <c r="CC402" s="22"/>
      <c r="CD402" s="22"/>
      <c r="CE402" s="22"/>
      <c r="CF402" s="22"/>
      <c r="CG402" s="22"/>
      <c r="CH402" s="22"/>
      <c r="CI402" s="22"/>
      <c r="CJ402" s="22"/>
      <c r="CK402" s="22"/>
      <c r="CL402" s="22"/>
      <c r="CM402" s="22"/>
      <c r="CN402" s="22"/>
      <c r="CO402" s="22"/>
      <c r="CP402" s="22"/>
      <c r="CQ402" s="22"/>
      <c r="CR402" s="22"/>
      <c r="CS402" s="22"/>
      <c r="CT402" s="22"/>
      <c r="CU402" s="22"/>
      <c r="CV402" s="22"/>
      <c r="CW402" s="22"/>
      <c r="CX402" s="22"/>
      <c r="CY402" s="22"/>
      <c r="CZ402" s="22"/>
      <c r="DA402" s="22"/>
      <c r="DB402" s="22"/>
      <c r="DC402" s="22"/>
      <c r="DD402" s="22"/>
      <c r="DE402" s="22"/>
      <c r="DF402" s="22"/>
      <c r="DG402" s="22"/>
      <c r="DH402" s="22"/>
      <c r="DI402" s="22"/>
      <c r="DJ402" s="22"/>
      <c r="DK402" s="22"/>
    </row>
    <row r="403" spans="1:115" s="23" customFormat="1" ht="87" customHeight="1">
      <c r="A403" s="279">
        <v>7</v>
      </c>
      <c r="B403" s="280"/>
      <c r="C403" s="14" t="s">
        <v>170</v>
      </c>
      <c r="D403" s="125" t="s">
        <v>1697</v>
      </c>
      <c r="E403" s="125" t="s">
        <v>232</v>
      </c>
      <c r="F403" s="125" t="s">
        <v>1140</v>
      </c>
      <c r="G403" s="15" t="s">
        <v>1141</v>
      </c>
      <c r="H403" s="125" t="s">
        <v>214</v>
      </c>
      <c r="I403" s="125"/>
      <c r="J403" s="125"/>
      <c r="K403" s="127" t="s">
        <v>2074</v>
      </c>
      <c r="L403" s="113" t="s">
        <v>1142</v>
      </c>
      <c r="M403" s="141"/>
      <c r="N403" s="160"/>
      <c r="O403" s="163">
        <v>3179</v>
      </c>
      <c r="P403" s="136"/>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c r="DK403" s="22"/>
    </row>
    <row r="404" spans="1:115" s="23" customFormat="1" ht="85.5" customHeight="1">
      <c r="A404" s="279">
        <v>8</v>
      </c>
      <c r="B404" s="280"/>
      <c r="C404" s="95" t="s">
        <v>918</v>
      </c>
      <c r="D404" s="125" t="s">
        <v>943</v>
      </c>
      <c r="E404" s="125" t="s">
        <v>1687</v>
      </c>
      <c r="F404" s="125" t="s">
        <v>1688</v>
      </c>
      <c r="G404" s="15" t="s">
        <v>1689</v>
      </c>
      <c r="H404" s="125" t="s">
        <v>214</v>
      </c>
      <c r="I404" s="125"/>
      <c r="J404" s="125"/>
      <c r="K404" s="114">
        <v>42712</v>
      </c>
      <c r="L404" s="125" t="s">
        <v>1690</v>
      </c>
      <c r="M404" s="141"/>
      <c r="N404" s="160"/>
      <c r="O404" s="163">
        <v>400</v>
      </c>
      <c r="P404" s="136"/>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c r="AO404" s="22"/>
      <c r="AP404" s="22"/>
      <c r="AQ404" s="22"/>
      <c r="AR404" s="22"/>
      <c r="AS404" s="22"/>
      <c r="AT404" s="22"/>
      <c r="AU404" s="22"/>
      <c r="AV404" s="22"/>
      <c r="AW404" s="22"/>
      <c r="AX404" s="22"/>
      <c r="AY404" s="22"/>
      <c r="AZ404" s="22"/>
      <c r="BA404" s="22"/>
      <c r="BB404" s="22"/>
      <c r="BC404" s="22"/>
      <c r="BD404" s="22"/>
      <c r="BE404" s="22"/>
      <c r="BF404" s="22"/>
      <c r="BG404" s="22"/>
      <c r="BH404" s="22"/>
      <c r="BI404" s="22"/>
      <c r="BJ404" s="22"/>
      <c r="BK404" s="22"/>
      <c r="BL404" s="22"/>
      <c r="BM404" s="22"/>
      <c r="BN404" s="22"/>
      <c r="BO404" s="22"/>
      <c r="BP404" s="22"/>
      <c r="BQ404" s="22"/>
      <c r="BR404" s="22"/>
      <c r="BS404" s="22"/>
      <c r="BT404" s="22"/>
      <c r="BU404" s="22"/>
      <c r="BV404" s="22"/>
      <c r="BW404" s="22"/>
      <c r="BX404" s="22"/>
      <c r="BY404" s="22"/>
      <c r="BZ404" s="22"/>
      <c r="CA404" s="22"/>
      <c r="CB404" s="22"/>
      <c r="CC404" s="22"/>
      <c r="CD404" s="22"/>
      <c r="CE404" s="22"/>
      <c r="CF404" s="22"/>
      <c r="CG404" s="22"/>
      <c r="CH404" s="22"/>
      <c r="CI404" s="22"/>
      <c r="CJ404" s="22"/>
      <c r="CK404" s="22"/>
      <c r="CL404" s="22"/>
      <c r="CM404" s="22"/>
      <c r="CN404" s="22"/>
      <c r="CO404" s="22"/>
      <c r="CP404" s="22"/>
      <c r="CQ404" s="22"/>
      <c r="CR404" s="22"/>
      <c r="CS404" s="22"/>
      <c r="CT404" s="22"/>
      <c r="CU404" s="22"/>
      <c r="CV404" s="22"/>
      <c r="CW404" s="22"/>
      <c r="CX404" s="22"/>
      <c r="CY404" s="22"/>
      <c r="CZ404" s="22"/>
      <c r="DA404" s="22"/>
      <c r="DB404" s="22"/>
      <c r="DC404" s="22"/>
      <c r="DD404" s="22"/>
      <c r="DE404" s="22"/>
      <c r="DF404" s="22"/>
      <c r="DG404" s="22"/>
      <c r="DH404" s="22"/>
      <c r="DI404" s="22"/>
      <c r="DJ404" s="22"/>
      <c r="DK404" s="22"/>
    </row>
    <row r="405" spans="1:115" s="23" customFormat="1" ht="69" customHeight="1">
      <c r="A405" s="279">
        <v>9</v>
      </c>
      <c r="B405" s="280"/>
      <c r="C405" s="95" t="s">
        <v>948</v>
      </c>
      <c r="D405" s="125" t="s">
        <v>949</v>
      </c>
      <c r="E405" s="125" t="s">
        <v>950</v>
      </c>
      <c r="F405" s="125" t="s">
        <v>951</v>
      </c>
      <c r="G405" s="206" t="s">
        <v>2111</v>
      </c>
      <c r="H405" s="125" t="s">
        <v>214</v>
      </c>
      <c r="I405" s="125"/>
      <c r="J405" s="125"/>
      <c r="K405" s="113" t="s">
        <v>353</v>
      </c>
      <c r="L405" s="125" t="s">
        <v>952</v>
      </c>
      <c r="M405" s="141"/>
      <c r="N405" s="160"/>
      <c r="O405" s="163">
        <v>4200</v>
      </c>
      <c r="P405" s="136"/>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c r="AO405" s="22"/>
      <c r="AP405" s="22"/>
      <c r="AQ405" s="22"/>
      <c r="AR405" s="22"/>
      <c r="AS405" s="22"/>
      <c r="AT405" s="22"/>
      <c r="AU405" s="22"/>
      <c r="AV405" s="22"/>
      <c r="AW405" s="22"/>
      <c r="AX405" s="22"/>
      <c r="AY405" s="22"/>
      <c r="AZ405" s="22"/>
      <c r="BA405" s="22"/>
      <c r="BB405" s="22"/>
      <c r="BC405" s="22"/>
      <c r="BD405" s="22"/>
      <c r="BE405" s="22"/>
      <c r="BF405" s="22"/>
      <c r="BG405" s="22"/>
      <c r="BH405" s="22"/>
      <c r="BI405" s="22"/>
      <c r="BJ405" s="22"/>
      <c r="BK405" s="22"/>
      <c r="BL405" s="22"/>
      <c r="BM405" s="22"/>
      <c r="BN405" s="22"/>
      <c r="BO405" s="22"/>
      <c r="BP405" s="22"/>
      <c r="BQ405" s="22"/>
      <c r="BR405" s="22"/>
      <c r="BS405" s="22"/>
      <c r="BT405" s="22"/>
      <c r="BU405" s="22"/>
      <c r="BV405" s="22"/>
      <c r="BW405" s="22"/>
      <c r="BX405" s="22"/>
      <c r="BY405" s="22"/>
      <c r="BZ405" s="22"/>
      <c r="CA405" s="22"/>
      <c r="CB405" s="22"/>
      <c r="CC405" s="22"/>
      <c r="CD405" s="22"/>
      <c r="CE405" s="22"/>
      <c r="CF405" s="22"/>
      <c r="CG405" s="22"/>
      <c r="CH405" s="22"/>
      <c r="CI405" s="22"/>
      <c r="CJ405" s="22"/>
      <c r="CK405" s="22"/>
      <c r="CL405" s="22"/>
      <c r="CM405" s="22"/>
      <c r="CN405" s="22"/>
      <c r="CO405" s="22"/>
      <c r="CP405" s="22"/>
      <c r="CQ405" s="22"/>
      <c r="CR405" s="22"/>
      <c r="CS405" s="22"/>
      <c r="CT405" s="22"/>
      <c r="CU405" s="22"/>
      <c r="CV405" s="22"/>
      <c r="CW405" s="22"/>
      <c r="CX405" s="22"/>
      <c r="CY405" s="22"/>
      <c r="CZ405" s="22"/>
      <c r="DA405" s="22"/>
      <c r="DB405" s="22"/>
      <c r="DC405" s="22"/>
      <c r="DD405" s="22"/>
      <c r="DE405" s="22"/>
      <c r="DF405" s="22"/>
      <c r="DG405" s="22"/>
      <c r="DH405" s="22"/>
      <c r="DI405" s="22"/>
      <c r="DJ405" s="22"/>
      <c r="DK405" s="22"/>
    </row>
    <row r="406" spans="1:115" s="23" customFormat="1" ht="84.75" customHeight="1">
      <c r="A406" s="279">
        <v>10</v>
      </c>
      <c r="B406" s="280"/>
      <c r="C406" s="95" t="s">
        <v>953</v>
      </c>
      <c r="D406" s="125" t="s">
        <v>461</v>
      </c>
      <c r="E406" s="125" t="s">
        <v>462</v>
      </c>
      <c r="F406" s="125" t="s">
        <v>463</v>
      </c>
      <c r="G406" s="15" t="s">
        <v>484</v>
      </c>
      <c r="H406" s="125" t="s">
        <v>214</v>
      </c>
      <c r="I406" s="125"/>
      <c r="J406" s="125"/>
      <c r="K406" s="113" t="s">
        <v>2075</v>
      </c>
      <c r="L406" s="125" t="s">
        <v>947</v>
      </c>
      <c r="M406" s="141"/>
      <c r="N406" s="160"/>
      <c r="O406" s="163">
        <v>1224260</v>
      </c>
      <c r="P406" s="136"/>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2"/>
      <c r="BW406" s="22"/>
      <c r="BX406" s="22"/>
      <c r="BY406" s="22"/>
      <c r="BZ406" s="22"/>
      <c r="CA406" s="22"/>
      <c r="CB406" s="22"/>
      <c r="CC406" s="22"/>
      <c r="CD406" s="22"/>
      <c r="CE406" s="22"/>
      <c r="CF406" s="22"/>
      <c r="CG406" s="22"/>
      <c r="CH406" s="22"/>
      <c r="CI406" s="22"/>
      <c r="CJ406" s="22"/>
      <c r="CK406" s="22"/>
      <c r="CL406" s="22"/>
      <c r="CM406" s="22"/>
      <c r="CN406" s="22"/>
      <c r="CO406" s="22"/>
      <c r="CP406" s="22"/>
      <c r="CQ406" s="22"/>
      <c r="CR406" s="22"/>
      <c r="CS406" s="22"/>
      <c r="CT406" s="22"/>
      <c r="CU406" s="22"/>
      <c r="CV406" s="22"/>
      <c r="CW406" s="22"/>
      <c r="CX406" s="22"/>
      <c r="CY406" s="22"/>
      <c r="CZ406" s="22"/>
      <c r="DA406" s="22"/>
      <c r="DB406" s="22"/>
      <c r="DC406" s="22"/>
      <c r="DD406" s="22"/>
      <c r="DE406" s="22"/>
      <c r="DF406" s="22"/>
      <c r="DG406" s="22"/>
      <c r="DH406" s="22"/>
      <c r="DI406" s="22"/>
      <c r="DJ406" s="22"/>
      <c r="DK406" s="22"/>
    </row>
    <row r="407" spans="1:115" s="23" customFormat="1" ht="82.5" customHeight="1">
      <c r="A407" s="279">
        <v>11</v>
      </c>
      <c r="B407" s="280"/>
      <c r="C407" s="95" t="s">
        <v>183</v>
      </c>
      <c r="D407" s="125" t="s">
        <v>1318</v>
      </c>
      <c r="E407" s="125" t="s">
        <v>184</v>
      </c>
      <c r="F407" s="125" t="s">
        <v>185</v>
      </c>
      <c r="G407" s="15" t="s">
        <v>186</v>
      </c>
      <c r="H407" s="125" t="s">
        <v>214</v>
      </c>
      <c r="I407" s="125"/>
      <c r="J407" s="125"/>
      <c r="K407" s="113" t="s">
        <v>2076</v>
      </c>
      <c r="L407" s="125" t="s">
        <v>187</v>
      </c>
      <c r="M407" s="141"/>
      <c r="N407" s="160"/>
      <c r="O407" s="163">
        <v>41000</v>
      </c>
      <c r="P407" s="136"/>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c r="CP407" s="22"/>
      <c r="CQ407" s="22"/>
      <c r="CR407" s="22"/>
      <c r="CS407" s="22"/>
      <c r="CT407" s="22"/>
      <c r="CU407" s="22"/>
      <c r="CV407" s="22"/>
      <c r="CW407" s="22"/>
      <c r="CX407" s="22"/>
      <c r="CY407" s="22"/>
      <c r="CZ407" s="22"/>
      <c r="DA407" s="22"/>
      <c r="DB407" s="22"/>
      <c r="DC407" s="22"/>
      <c r="DD407" s="22"/>
      <c r="DE407" s="22"/>
      <c r="DF407" s="22"/>
      <c r="DG407" s="22"/>
      <c r="DH407" s="22"/>
      <c r="DI407" s="22"/>
      <c r="DJ407" s="22"/>
      <c r="DK407" s="22"/>
    </row>
    <row r="408" spans="1:115" s="23" customFormat="1" ht="69" customHeight="1">
      <c r="A408" s="279">
        <v>12</v>
      </c>
      <c r="B408" s="280"/>
      <c r="C408" s="95" t="s">
        <v>480</v>
      </c>
      <c r="D408" s="125" t="s">
        <v>1522</v>
      </c>
      <c r="E408" s="125" t="s">
        <v>481</v>
      </c>
      <c r="F408" s="125" t="s">
        <v>482</v>
      </c>
      <c r="G408" s="15" t="s">
        <v>2518</v>
      </c>
      <c r="H408" s="125" t="s">
        <v>214</v>
      </c>
      <c r="I408" s="125"/>
      <c r="J408" s="125"/>
      <c r="K408" s="113" t="s">
        <v>2077</v>
      </c>
      <c r="L408" s="125" t="s">
        <v>483</v>
      </c>
      <c r="M408" s="141"/>
      <c r="N408" s="160"/>
      <c r="O408" s="163">
        <v>59000</v>
      </c>
      <c r="P408" s="136"/>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c r="AO408" s="22"/>
      <c r="AP408" s="22"/>
      <c r="AQ408" s="22"/>
      <c r="AR408" s="22"/>
      <c r="AS408" s="22"/>
      <c r="AT408" s="22"/>
      <c r="AU408" s="22"/>
      <c r="AV408" s="22"/>
      <c r="AW408" s="22"/>
      <c r="AX408" s="22"/>
      <c r="AY408" s="22"/>
      <c r="AZ408" s="22"/>
      <c r="BA408" s="22"/>
      <c r="BB408" s="22"/>
      <c r="BC408" s="22"/>
      <c r="BD408" s="22"/>
      <c r="BE408" s="22"/>
      <c r="BF408" s="22"/>
      <c r="BG408" s="22"/>
      <c r="BH408" s="22"/>
      <c r="BI408" s="22"/>
      <c r="BJ408" s="22"/>
      <c r="BK408" s="22"/>
      <c r="BL408" s="22"/>
      <c r="BM408" s="22"/>
      <c r="BN408" s="22"/>
      <c r="BO408" s="22"/>
      <c r="BP408" s="22"/>
      <c r="BQ408" s="22"/>
      <c r="BR408" s="22"/>
      <c r="BS408" s="22"/>
      <c r="BT408" s="22"/>
      <c r="BU408" s="22"/>
      <c r="BV408" s="22"/>
      <c r="BW408" s="22"/>
      <c r="BX408" s="22"/>
      <c r="BY408" s="22"/>
      <c r="BZ408" s="22"/>
      <c r="CA408" s="22"/>
      <c r="CB408" s="22"/>
      <c r="CC408" s="22"/>
      <c r="CD408" s="22"/>
      <c r="CE408" s="22"/>
      <c r="CF408" s="22"/>
      <c r="CG408" s="22"/>
      <c r="CH408" s="22"/>
      <c r="CI408" s="22"/>
      <c r="CJ408" s="22"/>
      <c r="CK408" s="22"/>
      <c r="CL408" s="22"/>
      <c r="CM408" s="22"/>
      <c r="CN408" s="22"/>
      <c r="CO408" s="22"/>
      <c r="CP408" s="22"/>
      <c r="CQ408" s="22"/>
      <c r="CR408" s="22"/>
      <c r="CS408" s="22"/>
      <c r="CT408" s="22"/>
      <c r="CU408" s="22"/>
      <c r="CV408" s="22"/>
      <c r="CW408" s="22"/>
      <c r="CX408" s="22"/>
      <c r="CY408" s="22"/>
      <c r="CZ408" s="22"/>
      <c r="DA408" s="22"/>
      <c r="DB408" s="22"/>
      <c r="DC408" s="22"/>
      <c r="DD408" s="22"/>
      <c r="DE408" s="22"/>
      <c r="DF408" s="22"/>
      <c r="DG408" s="22"/>
      <c r="DH408" s="22"/>
      <c r="DI408" s="22"/>
      <c r="DJ408" s="22"/>
      <c r="DK408" s="22"/>
    </row>
    <row r="409" spans="1:115" s="23" customFormat="1" ht="82.5" customHeight="1">
      <c r="A409" s="279">
        <v>13</v>
      </c>
      <c r="B409" s="280"/>
      <c r="C409" s="96" t="s">
        <v>880</v>
      </c>
      <c r="D409" s="125" t="s">
        <v>1601</v>
      </c>
      <c r="E409" s="125" t="s">
        <v>667</v>
      </c>
      <c r="F409" s="125" t="s">
        <v>668</v>
      </c>
      <c r="G409" s="15" t="s">
        <v>669</v>
      </c>
      <c r="H409" s="125" t="s">
        <v>214</v>
      </c>
      <c r="I409" s="125"/>
      <c r="J409" s="125"/>
      <c r="K409" s="114">
        <v>42903</v>
      </c>
      <c r="L409" s="125" t="s">
        <v>670</v>
      </c>
      <c r="M409" s="141"/>
      <c r="N409" s="160"/>
      <c r="O409" s="163">
        <v>1025</v>
      </c>
      <c r="P409" s="136"/>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c r="AO409" s="22"/>
      <c r="AP409" s="22"/>
      <c r="AQ409" s="22"/>
      <c r="AR409" s="22"/>
      <c r="AS409" s="22"/>
      <c r="AT409" s="22"/>
      <c r="AU409" s="22"/>
      <c r="AV409" s="22"/>
      <c r="AW409" s="22"/>
      <c r="AX409" s="22"/>
      <c r="AY409" s="22"/>
      <c r="AZ409" s="22"/>
      <c r="BA409" s="22"/>
      <c r="BB409" s="22"/>
      <c r="BC409" s="22"/>
      <c r="BD409" s="22"/>
      <c r="BE409" s="22"/>
      <c r="BF409" s="22"/>
      <c r="BG409" s="22"/>
      <c r="BH409" s="22"/>
      <c r="BI409" s="22"/>
      <c r="BJ409" s="22"/>
      <c r="BK409" s="22"/>
      <c r="BL409" s="22"/>
      <c r="BM409" s="22"/>
      <c r="BN409" s="22"/>
      <c r="BO409" s="22"/>
      <c r="BP409" s="22"/>
      <c r="BQ409" s="22"/>
      <c r="BR409" s="22"/>
      <c r="BS409" s="22"/>
      <c r="BT409" s="22"/>
      <c r="BU409" s="22"/>
      <c r="BV409" s="22"/>
      <c r="BW409" s="22"/>
      <c r="BX409" s="22"/>
      <c r="BY409" s="22"/>
      <c r="BZ409" s="22"/>
      <c r="CA409" s="22"/>
      <c r="CB409" s="22"/>
      <c r="CC409" s="22"/>
      <c r="CD409" s="22"/>
      <c r="CE409" s="22"/>
      <c r="CF409" s="22"/>
      <c r="CG409" s="22"/>
      <c r="CH409" s="22"/>
      <c r="CI409" s="22"/>
      <c r="CJ409" s="22"/>
      <c r="CK409" s="22"/>
      <c r="CL409" s="22"/>
      <c r="CM409" s="22"/>
      <c r="CN409" s="22"/>
      <c r="CO409" s="22"/>
      <c r="CP409" s="22"/>
      <c r="CQ409" s="22"/>
      <c r="CR409" s="22"/>
      <c r="CS409" s="22"/>
      <c r="CT409" s="22"/>
      <c r="CU409" s="22"/>
      <c r="CV409" s="22"/>
      <c r="CW409" s="22"/>
      <c r="CX409" s="22"/>
      <c r="CY409" s="22"/>
      <c r="CZ409" s="22"/>
      <c r="DA409" s="22"/>
      <c r="DB409" s="22"/>
      <c r="DC409" s="22"/>
      <c r="DD409" s="22"/>
      <c r="DE409" s="22"/>
      <c r="DF409" s="22"/>
      <c r="DG409" s="22"/>
      <c r="DH409" s="22"/>
      <c r="DI409" s="22"/>
      <c r="DJ409" s="22"/>
      <c r="DK409" s="22"/>
    </row>
    <row r="410" spans="1:115" s="23" customFormat="1" ht="86.25" customHeight="1">
      <c r="A410" s="279">
        <v>14</v>
      </c>
      <c r="B410" s="280"/>
      <c r="C410" s="14" t="s">
        <v>170</v>
      </c>
      <c r="D410" s="125" t="s">
        <v>1697</v>
      </c>
      <c r="E410" s="125" t="s">
        <v>579</v>
      </c>
      <c r="F410" s="125" t="s">
        <v>580</v>
      </c>
      <c r="G410" s="15" t="s">
        <v>581</v>
      </c>
      <c r="H410" s="125" t="s">
        <v>214</v>
      </c>
      <c r="I410" s="125"/>
      <c r="J410" s="125"/>
      <c r="K410" s="127">
        <v>42963</v>
      </c>
      <c r="L410" s="113" t="s">
        <v>582</v>
      </c>
      <c r="M410" s="141"/>
      <c r="N410" s="160"/>
      <c r="O410" s="163">
        <v>200</v>
      </c>
      <c r="P410" s="136"/>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c r="AO410" s="22"/>
      <c r="AP410" s="22"/>
      <c r="AQ410" s="22"/>
      <c r="AR410" s="22"/>
      <c r="AS410" s="22"/>
      <c r="AT410" s="22"/>
      <c r="AU410" s="22"/>
      <c r="AV410" s="22"/>
      <c r="AW410" s="22"/>
      <c r="AX410" s="22"/>
      <c r="AY410" s="22"/>
      <c r="AZ410" s="22"/>
      <c r="BA410" s="22"/>
      <c r="BB410" s="22"/>
      <c r="BC410" s="22"/>
      <c r="BD410" s="22"/>
      <c r="BE410" s="22"/>
      <c r="BF410" s="22"/>
      <c r="BG410" s="22"/>
      <c r="BH410" s="22"/>
      <c r="BI410" s="22"/>
      <c r="BJ410" s="22"/>
      <c r="BK410" s="22"/>
      <c r="BL410" s="22"/>
      <c r="BM410" s="22"/>
      <c r="BN410" s="22"/>
      <c r="BO410" s="22"/>
      <c r="BP410" s="22"/>
      <c r="BQ410" s="22"/>
      <c r="BR410" s="22"/>
      <c r="BS410" s="22"/>
      <c r="BT410" s="22"/>
      <c r="BU410" s="22"/>
      <c r="BV410" s="22"/>
      <c r="BW410" s="22"/>
      <c r="BX410" s="22"/>
      <c r="BY410" s="22"/>
      <c r="BZ410" s="22"/>
      <c r="CA410" s="22"/>
      <c r="CB410" s="22"/>
      <c r="CC410" s="22"/>
      <c r="CD410" s="22"/>
      <c r="CE410" s="22"/>
      <c r="CF410" s="22"/>
      <c r="CG410" s="22"/>
      <c r="CH410" s="22"/>
      <c r="CI410" s="22"/>
      <c r="CJ410" s="22"/>
      <c r="CK410" s="22"/>
      <c r="CL410" s="22"/>
      <c r="CM410" s="22"/>
      <c r="CN410" s="22"/>
      <c r="CO410" s="22"/>
      <c r="CP410" s="22"/>
      <c r="CQ410" s="22"/>
      <c r="CR410" s="22"/>
      <c r="CS410" s="22"/>
      <c r="CT410" s="22"/>
      <c r="CU410" s="22"/>
      <c r="CV410" s="22"/>
      <c r="CW410" s="22"/>
      <c r="CX410" s="22"/>
      <c r="CY410" s="22"/>
      <c r="CZ410" s="22"/>
      <c r="DA410" s="22"/>
      <c r="DB410" s="22"/>
      <c r="DC410" s="22"/>
      <c r="DD410" s="22"/>
      <c r="DE410" s="22"/>
      <c r="DF410" s="22"/>
      <c r="DG410" s="22"/>
      <c r="DH410" s="22"/>
      <c r="DI410" s="22"/>
      <c r="DJ410" s="22"/>
      <c r="DK410" s="22"/>
    </row>
    <row r="411" spans="1:115" s="23" customFormat="1" ht="75.75" customHeight="1">
      <c r="A411" s="279">
        <v>15</v>
      </c>
      <c r="B411" s="280"/>
      <c r="C411" s="96" t="s">
        <v>583</v>
      </c>
      <c r="D411" s="125" t="s">
        <v>584</v>
      </c>
      <c r="E411" s="125" t="s">
        <v>585</v>
      </c>
      <c r="F411" s="125" t="s">
        <v>282</v>
      </c>
      <c r="G411" s="15" t="s">
        <v>2078</v>
      </c>
      <c r="H411" s="125" t="s">
        <v>214</v>
      </c>
      <c r="I411" s="125"/>
      <c r="J411" s="125"/>
      <c r="K411" s="114">
        <v>42971</v>
      </c>
      <c r="L411" s="125" t="s">
        <v>283</v>
      </c>
      <c r="M411" s="141"/>
      <c r="N411" s="160"/>
      <c r="O411" s="163">
        <v>973</v>
      </c>
      <c r="P411" s="136"/>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c r="AO411" s="22"/>
      <c r="AP411" s="22"/>
      <c r="AQ411" s="22"/>
      <c r="AR411" s="22"/>
      <c r="AS411" s="22"/>
      <c r="AT411" s="22"/>
      <c r="AU411" s="22"/>
      <c r="AV411" s="22"/>
      <c r="AW411" s="22"/>
      <c r="AX411" s="22"/>
      <c r="AY411" s="22"/>
      <c r="AZ411" s="22"/>
      <c r="BA411" s="22"/>
      <c r="BB411" s="22"/>
      <c r="BC411" s="22"/>
      <c r="BD411" s="22"/>
      <c r="BE411" s="22"/>
      <c r="BF411" s="22"/>
      <c r="BG411" s="22"/>
      <c r="BH411" s="22"/>
      <c r="BI411" s="22"/>
      <c r="BJ411" s="22"/>
      <c r="BK411" s="22"/>
      <c r="BL411" s="22"/>
      <c r="BM411" s="22"/>
      <c r="BN411" s="22"/>
      <c r="BO411" s="22"/>
      <c r="BP411" s="22"/>
      <c r="BQ411" s="22"/>
      <c r="BR411" s="22"/>
      <c r="BS411" s="22"/>
      <c r="BT411" s="22"/>
      <c r="BU411" s="22"/>
      <c r="BV411" s="22"/>
      <c r="BW411" s="22"/>
      <c r="BX411" s="22"/>
      <c r="BY411" s="22"/>
      <c r="BZ411" s="22"/>
      <c r="CA411" s="22"/>
      <c r="CB411" s="22"/>
      <c r="CC411" s="22"/>
      <c r="CD411" s="22"/>
      <c r="CE411" s="22"/>
      <c r="CF411" s="22"/>
      <c r="CG411" s="22"/>
      <c r="CH411" s="22"/>
      <c r="CI411" s="22"/>
      <c r="CJ411" s="22"/>
      <c r="CK411" s="22"/>
      <c r="CL411" s="22"/>
      <c r="CM411" s="22"/>
      <c r="CN411" s="22"/>
      <c r="CO411" s="22"/>
      <c r="CP411" s="22"/>
      <c r="CQ411" s="22"/>
      <c r="CR411" s="22"/>
      <c r="CS411" s="22"/>
      <c r="CT411" s="22"/>
      <c r="CU411" s="22"/>
      <c r="CV411" s="22"/>
      <c r="CW411" s="22"/>
      <c r="CX411" s="22"/>
      <c r="CY411" s="22"/>
      <c r="CZ411" s="22"/>
      <c r="DA411" s="22"/>
      <c r="DB411" s="22"/>
      <c r="DC411" s="22"/>
      <c r="DD411" s="22"/>
      <c r="DE411" s="22"/>
      <c r="DF411" s="22"/>
      <c r="DG411" s="22"/>
      <c r="DH411" s="22"/>
      <c r="DI411" s="22"/>
      <c r="DJ411" s="22"/>
      <c r="DK411" s="22"/>
    </row>
    <row r="412" spans="1:115" s="23" customFormat="1" ht="81.75" customHeight="1">
      <c r="A412" s="279">
        <v>16</v>
      </c>
      <c r="B412" s="280"/>
      <c r="C412" s="96" t="s">
        <v>583</v>
      </c>
      <c r="D412" s="125" t="s">
        <v>584</v>
      </c>
      <c r="E412" s="125" t="s">
        <v>284</v>
      </c>
      <c r="F412" s="125" t="s">
        <v>285</v>
      </c>
      <c r="G412" s="15" t="s">
        <v>2079</v>
      </c>
      <c r="H412" s="125" t="s">
        <v>214</v>
      </c>
      <c r="I412" s="125"/>
      <c r="J412" s="125"/>
      <c r="K412" s="114">
        <v>42971</v>
      </c>
      <c r="L412" s="125" t="s">
        <v>286</v>
      </c>
      <c r="M412" s="141"/>
      <c r="N412" s="160"/>
      <c r="O412" s="163">
        <v>1050</v>
      </c>
      <c r="P412" s="136"/>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c r="AO412" s="22"/>
      <c r="AP412" s="22"/>
      <c r="AQ412" s="22"/>
      <c r="AR412" s="22"/>
      <c r="AS412" s="22"/>
      <c r="AT412" s="22"/>
      <c r="AU412" s="22"/>
      <c r="AV412" s="22"/>
      <c r="AW412" s="22"/>
      <c r="AX412" s="22"/>
      <c r="AY412" s="22"/>
      <c r="AZ412" s="22"/>
      <c r="BA412" s="22"/>
      <c r="BB412" s="22"/>
      <c r="BC412" s="22"/>
      <c r="BD412" s="22"/>
      <c r="BE412" s="22"/>
      <c r="BF412" s="22"/>
      <c r="BG412" s="22"/>
      <c r="BH412" s="22"/>
      <c r="BI412" s="22"/>
      <c r="BJ412" s="22"/>
      <c r="BK412" s="22"/>
      <c r="BL412" s="22"/>
      <c r="BM412" s="22"/>
      <c r="BN412" s="22"/>
      <c r="BO412" s="22"/>
      <c r="BP412" s="22"/>
      <c r="BQ412" s="22"/>
      <c r="BR412" s="22"/>
      <c r="BS412" s="22"/>
      <c r="BT412" s="22"/>
      <c r="BU412" s="22"/>
      <c r="BV412" s="22"/>
      <c r="BW412" s="22"/>
      <c r="BX412" s="22"/>
      <c r="BY412" s="22"/>
      <c r="BZ412" s="22"/>
      <c r="CA412" s="22"/>
      <c r="CB412" s="22"/>
      <c r="CC412" s="22"/>
      <c r="CD412" s="22"/>
      <c r="CE412" s="22"/>
      <c r="CF412" s="22"/>
      <c r="CG412" s="22"/>
      <c r="CH412" s="22"/>
      <c r="CI412" s="22"/>
      <c r="CJ412" s="22"/>
      <c r="CK412" s="22"/>
      <c r="CL412" s="22"/>
      <c r="CM412" s="22"/>
      <c r="CN412" s="22"/>
      <c r="CO412" s="22"/>
      <c r="CP412" s="22"/>
      <c r="CQ412" s="22"/>
      <c r="CR412" s="22"/>
      <c r="CS412" s="22"/>
      <c r="CT412" s="22"/>
      <c r="CU412" s="22"/>
      <c r="CV412" s="22"/>
      <c r="CW412" s="22"/>
      <c r="CX412" s="22"/>
      <c r="CY412" s="22"/>
      <c r="CZ412" s="22"/>
      <c r="DA412" s="22"/>
      <c r="DB412" s="22"/>
      <c r="DC412" s="22"/>
      <c r="DD412" s="22"/>
      <c r="DE412" s="22"/>
      <c r="DF412" s="22"/>
      <c r="DG412" s="22"/>
      <c r="DH412" s="22"/>
      <c r="DI412" s="22"/>
      <c r="DJ412" s="22"/>
      <c r="DK412" s="22"/>
    </row>
    <row r="413" spans="1:115" s="23" customFormat="1" ht="81.75" customHeight="1">
      <c r="A413" s="279">
        <v>17</v>
      </c>
      <c r="B413" s="280"/>
      <c r="C413" s="96" t="s">
        <v>1187</v>
      </c>
      <c r="D413" s="125" t="s">
        <v>1188</v>
      </c>
      <c r="E413" s="125" t="s">
        <v>1189</v>
      </c>
      <c r="F413" s="125" t="s">
        <v>1190</v>
      </c>
      <c r="G413" s="15" t="s">
        <v>1191</v>
      </c>
      <c r="H413" s="125" t="s">
        <v>214</v>
      </c>
      <c r="I413" s="125"/>
      <c r="J413" s="125"/>
      <c r="K413" s="114">
        <v>43366</v>
      </c>
      <c r="L413" s="125" t="s">
        <v>1192</v>
      </c>
      <c r="M413" s="141"/>
      <c r="N413" s="160"/>
      <c r="O413" s="163">
        <v>7000</v>
      </c>
      <c r="P413" s="136"/>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c r="AO413" s="22"/>
      <c r="AP413" s="22"/>
      <c r="AQ413" s="22"/>
      <c r="AR413" s="22"/>
      <c r="AS413" s="22"/>
      <c r="AT413" s="22"/>
      <c r="AU413" s="22"/>
      <c r="AV413" s="22"/>
      <c r="AW413" s="22"/>
      <c r="AX413" s="22"/>
      <c r="AY413" s="22"/>
      <c r="AZ413" s="22"/>
      <c r="BA413" s="22"/>
      <c r="BB413" s="22"/>
      <c r="BC413" s="22"/>
      <c r="BD413" s="22"/>
      <c r="BE413" s="22"/>
      <c r="BF413" s="22"/>
      <c r="BG413" s="22"/>
      <c r="BH413" s="22"/>
      <c r="BI413" s="22"/>
      <c r="BJ413" s="22"/>
      <c r="BK413" s="22"/>
      <c r="BL413" s="22"/>
      <c r="BM413" s="22"/>
      <c r="BN413" s="22"/>
      <c r="BO413" s="22"/>
      <c r="BP413" s="22"/>
      <c r="BQ413" s="22"/>
      <c r="BR413" s="22"/>
      <c r="BS413" s="22"/>
      <c r="BT413" s="22"/>
      <c r="BU413" s="22"/>
      <c r="BV413" s="22"/>
      <c r="BW413" s="22"/>
      <c r="BX413" s="22"/>
      <c r="BY413" s="22"/>
      <c r="BZ413" s="22"/>
      <c r="CA413" s="22"/>
      <c r="CB413" s="22"/>
      <c r="CC413" s="22"/>
      <c r="CD413" s="22"/>
      <c r="CE413" s="22"/>
      <c r="CF413" s="22"/>
      <c r="CG413" s="22"/>
      <c r="CH413" s="22"/>
      <c r="CI413" s="22"/>
      <c r="CJ413" s="22"/>
      <c r="CK413" s="22"/>
      <c r="CL413" s="22"/>
      <c r="CM413" s="22"/>
      <c r="CN413" s="22"/>
      <c r="CO413" s="22"/>
      <c r="CP413" s="22"/>
      <c r="CQ413" s="22"/>
      <c r="CR413" s="22"/>
      <c r="CS413" s="22"/>
      <c r="CT413" s="22"/>
      <c r="CU413" s="22"/>
      <c r="CV413" s="22"/>
      <c r="CW413" s="22"/>
      <c r="CX413" s="22"/>
      <c r="CY413" s="22"/>
      <c r="CZ413" s="22"/>
      <c r="DA413" s="22"/>
      <c r="DB413" s="22"/>
      <c r="DC413" s="22"/>
      <c r="DD413" s="22"/>
      <c r="DE413" s="22"/>
      <c r="DF413" s="22"/>
      <c r="DG413" s="22"/>
      <c r="DH413" s="22"/>
      <c r="DI413" s="22"/>
      <c r="DJ413" s="22"/>
      <c r="DK413" s="22"/>
    </row>
    <row r="414" spans="1:115" s="23" customFormat="1" ht="81.75" customHeight="1">
      <c r="A414" s="279">
        <v>18</v>
      </c>
      <c r="B414" s="280"/>
      <c r="C414" s="96" t="s">
        <v>1341</v>
      </c>
      <c r="D414" s="125" t="s">
        <v>1342</v>
      </c>
      <c r="E414" s="125" t="s">
        <v>1343</v>
      </c>
      <c r="F414" s="125" t="s">
        <v>1344</v>
      </c>
      <c r="G414" s="15" t="s">
        <v>1345</v>
      </c>
      <c r="H414" s="125" t="s">
        <v>214</v>
      </c>
      <c r="I414" s="125"/>
      <c r="J414" s="125"/>
      <c r="K414" s="114">
        <v>43199</v>
      </c>
      <c r="L414" s="125" t="s">
        <v>1346</v>
      </c>
      <c r="M414" s="141"/>
      <c r="N414" s="160"/>
      <c r="O414" s="163">
        <v>9525</v>
      </c>
      <c r="P414" s="136"/>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c r="AO414" s="22"/>
      <c r="AP414" s="22"/>
      <c r="AQ414" s="22"/>
      <c r="AR414" s="22"/>
      <c r="AS414" s="22"/>
      <c r="AT414" s="22"/>
      <c r="AU414" s="22"/>
      <c r="AV414" s="22"/>
      <c r="AW414" s="22"/>
      <c r="AX414" s="22"/>
      <c r="AY414" s="22"/>
      <c r="AZ414" s="22"/>
      <c r="BA414" s="22"/>
      <c r="BB414" s="22"/>
      <c r="BC414" s="22"/>
      <c r="BD414" s="22"/>
      <c r="BE414" s="22"/>
      <c r="BF414" s="22"/>
      <c r="BG414" s="22"/>
      <c r="BH414" s="22"/>
      <c r="BI414" s="22"/>
      <c r="BJ414" s="22"/>
      <c r="BK414" s="22"/>
      <c r="BL414" s="22"/>
      <c r="BM414" s="22"/>
      <c r="BN414" s="22"/>
      <c r="BO414" s="22"/>
      <c r="BP414" s="22"/>
      <c r="BQ414" s="22"/>
      <c r="BR414" s="22"/>
      <c r="BS414" s="22"/>
      <c r="BT414" s="22"/>
      <c r="BU414" s="22"/>
      <c r="BV414" s="22"/>
      <c r="BW414" s="22"/>
      <c r="BX414" s="22"/>
      <c r="BY414" s="22"/>
      <c r="BZ414" s="22"/>
      <c r="CA414" s="22"/>
      <c r="CB414" s="22"/>
      <c r="CC414" s="22"/>
      <c r="CD414" s="22"/>
      <c r="CE414" s="22"/>
      <c r="CF414" s="22"/>
      <c r="CG414" s="22"/>
      <c r="CH414" s="22"/>
      <c r="CI414" s="22"/>
      <c r="CJ414" s="22"/>
      <c r="CK414" s="22"/>
      <c r="CL414" s="22"/>
      <c r="CM414" s="22"/>
      <c r="CN414" s="22"/>
      <c r="CO414" s="22"/>
      <c r="CP414" s="22"/>
      <c r="CQ414" s="22"/>
      <c r="CR414" s="22"/>
      <c r="CS414" s="22"/>
      <c r="CT414" s="22"/>
      <c r="CU414" s="22"/>
      <c r="CV414" s="22"/>
      <c r="CW414" s="22"/>
      <c r="CX414" s="22"/>
      <c r="CY414" s="22"/>
      <c r="CZ414" s="22"/>
      <c r="DA414" s="22"/>
      <c r="DB414" s="22"/>
      <c r="DC414" s="22"/>
      <c r="DD414" s="22"/>
      <c r="DE414" s="22"/>
      <c r="DF414" s="22"/>
      <c r="DG414" s="22"/>
      <c r="DH414" s="22"/>
      <c r="DI414" s="22"/>
      <c r="DJ414" s="22"/>
      <c r="DK414" s="22"/>
    </row>
    <row r="415" spans="1:115" s="23" customFormat="1" ht="117" customHeight="1">
      <c r="A415" s="279">
        <v>19</v>
      </c>
      <c r="B415" s="280"/>
      <c r="C415" s="96" t="s">
        <v>170</v>
      </c>
      <c r="D415" s="125" t="s">
        <v>1697</v>
      </c>
      <c r="E415" s="125" t="s">
        <v>447</v>
      </c>
      <c r="F415" s="125" t="s">
        <v>448</v>
      </c>
      <c r="G415" s="15" t="s">
        <v>449</v>
      </c>
      <c r="H415" s="125" t="s">
        <v>214</v>
      </c>
      <c r="I415" s="125"/>
      <c r="J415" s="125"/>
      <c r="K415" s="114">
        <v>43222</v>
      </c>
      <c r="L415" s="125" t="s">
        <v>450</v>
      </c>
      <c r="M415" s="141"/>
      <c r="N415" s="160"/>
      <c r="O415" s="163">
        <v>200</v>
      </c>
      <c r="P415" s="136"/>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c r="AO415" s="22"/>
      <c r="AP415" s="22"/>
      <c r="AQ415" s="22"/>
      <c r="AR415" s="22"/>
      <c r="AS415" s="22"/>
      <c r="AT415" s="22"/>
      <c r="AU415" s="22"/>
      <c r="AV415" s="22"/>
      <c r="AW415" s="22"/>
      <c r="AX415" s="22"/>
      <c r="AY415" s="22"/>
      <c r="AZ415" s="22"/>
      <c r="BA415" s="22"/>
      <c r="BB415" s="22"/>
      <c r="BC415" s="22"/>
      <c r="BD415" s="22"/>
      <c r="BE415" s="22"/>
      <c r="BF415" s="22"/>
      <c r="BG415" s="22"/>
      <c r="BH415" s="22"/>
      <c r="BI415" s="22"/>
      <c r="BJ415" s="22"/>
      <c r="BK415" s="22"/>
      <c r="BL415" s="22"/>
      <c r="BM415" s="22"/>
      <c r="BN415" s="22"/>
      <c r="BO415" s="22"/>
      <c r="BP415" s="22"/>
      <c r="BQ415" s="22"/>
      <c r="BR415" s="22"/>
      <c r="BS415" s="22"/>
      <c r="BT415" s="22"/>
      <c r="BU415" s="22"/>
      <c r="BV415" s="22"/>
      <c r="BW415" s="22"/>
      <c r="BX415" s="22"/>
      <c r="BY415" s="22"/>
      <c r="BZ415" s="22"/>
      <c r="CA415" s="22"/>
      <c r="CB415" s="22"/>
      <c r="CC415" s="22"/>
      <c r="CD415" s="22"/>
      <c r="CE415" s="22"/>
      <c r="CF415" s="22"/>
      <c r="CG415" s="22"/>
      <c r="CH415" s="22"/>
      <c r="CI415" s="22"/>
      <c r="CJ415" s="22"/>
      <c r="CK415" s="22"/>
      <c r="CL415" s="22"/>
      <c r="CM415" s="22"/>
      <c r="CN415" s="22"/>
      <c r="CO415" s="22"/>
      <c r="CP415" s="22"/>
      <c r="CQ415" s="22"/>
      <c r="CR415" s="22"/>
      <c r="CS415" s="22"/>
      <c r="CT415" s="22"/>
      <c r="CU415" s="22"/>
      <c r="CV415" s="22"/>
      <c r="CW415" s="22"/>
      <c r="CX415" s="22"/>
      <c r="CY415" s="22"/>
      <c r="CZ415" s="22"/>
      <c r="DA415" s="22"/>
      <c r="DB415" s="22"/>
      <c r="DC415" s="22"/>
      <c r="DD415" s="22"/>
      <c r="DE415" s="22"/>
      <c r="DF415" s="22"/>
      <c r="DG415" s="22"/>
      <c r="DH415" s="22"/>
      <c r="DI415" s="22"/>
      <c r="DJ415" s="22"/>
      <c r="DK415" s="22"/>
    </row>
    <row r="416" spans="1:115" s="23" customFormat="1" ht="63" customHeight="1">
      <c r="A416" s="279">
        <v>20</v>
      </c>
      <c r="B416" s="280"/>
      <c r="C416" s="97" t="s">
        <v>1902</v>
      </c>
      <c r="D416" s="125" t="s">
        <v>1903</v>
      </c>
      <c r="E416" s="125" t="s">
        <v>1904</v>
      </c>
      <c r="F416" s="125" t="s">
        <v>1905</v>
      </c>
      <c r="G416" s="15" t="s">
        <v>1998</v>
      </c>
      <c r="H416" s="125" t="s">
        <v>214</v>
      </c>
      <c r="I416" s="125"/>
      <c r="J416" s="125"/>
      <c r="K416" s="114">
        <v>43454</v>
      </c>
      <c r="L416" s="125" t="s">
        <v>1906</v>
      </c>
      <c r="M416" s="141"/>
      <c r="N416" s="160"/>
      <c r="O416" s="163">
        <v>66450</v>
      </c>
      <c r="P416" s="136"/>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2"/>
      <c r="BW416" s="22"/>
      <c r="BX416" s="22"/>
      <c r="BY416" s="22"/>
      <c r="BZ416" s="22"/>
      <c r="CA416" s="22"/>
      <c r="CB416" s="22"/>
      <c r="CC416" s="22"/>
      <c r="CD416" s="22"/>
      <c r="CE416" s="22"/>
      <c r="CF416" s="22"/>
      <c r="CG416" s="22"/>
      <c r="CH416" s="22"/>
      <c r="CI416" s="22"/>
      <c r="CJ416" s="22"/>
      <c r="CK416" s="22"/>
      <c r="CL416" s="22"/>
      <c r="CM416" s="22"/>
      <c r="CN416" s="22"/>
      <c r="CO416" s="22"/>
      <c r="CP416" s="22"/>
      <c r="CQ416" s="22"/>
      <c r="CR416" s="22"/>
      <c r="CS416" s="22"/>
      <c r="CT416" s="22"/>
      <c r="CU416" s="22"/>
      <c r="CV416" s="22"/>
      <c r="CW416" s="22"/>
      <c r="CX416" s="22"/>
      <c r="CY416" s="22"/>
      <c r="CZ416" s="22"/>
      <c r="DA416" s="22"/>
      <c r="DB416" s="22"/>
      <c r="DC416" s="22"/>
      <c r="DD416" s="22"/>
      <c r="DE416" s="22"/>
      <c r="DF416" s="22"/>
      <c r="DG416" s="22"/>
      <c r="DH416" s="22"/>
      <c r="DI416" s="22"/>
      <c r="DJ416" s="22"/>
      <c r="DK416" s="22"/>
    </row>
    <row r="417" spans="1:115" s="23" customFormat="1" ht="66.75" customHeight="1">
      <c r="A417" s="279">
        <v>21</v>
      </c>
      <c r="B417" s="280"/>
      <c r="C417" s="96" t="s">
        <v>1999</v>
      </c>
      <c r="D417" s="125" t="s">
        <v>2000</v>
      </c>
      <c r="E417" s="125" t="s">
        <v>2001</v>
      </c>
      <c r="F417" s="125" t="s">
        <v>2002</v>
      </c>
      <c r="G417" s="15" t="s">
        <v>2003</v>
      </c>
      <c r="H417" s="125" t="s">
        <v>214</v>
      </c>
      <c r="I417" s="125"/>
      <c r="J417" s="125"/>
      <c r="K417" s="114">
        <v>43524</v>
      </c>
      <c r="L417" s="125" t="s">
        <v>2219</v>
      </c>
      <c r="M417" s="141"/>
      <c r="N417" s="160"/>
      <c r="O417" s="163">
        <v>26000</v>
      </c>
      <c r="P417" s="136"/>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c r="AO417" s="22"/>
      <c r="AP417" s="22"/>
      <c r="AQ417" s="22"/>
      <c r="AR417" s="22"/>
      <c r="AS417" s="22"/>
      <c r="AT417" s="22"/>
      <c r="AU417" s="22"/>
      <c r="AV417" s="22"/>
      <c r="AW417" s="22"/>
      <c r="AX417" s="22"/>
      <c r="AY417" s="22"/>
      <c r="AZ417" s="22"/>
      <c r="BA417" s="22"/>
      <c r="BB417" s="22"/>
      <c r="BC417" s="22"/>
      <c r="BD417" s="22"/>
      <c r="BE417" s="22"/>
      <c r="BF417" s="22"/>
      <c r="BG417" s="22"/>
      <c r="BH417" s="22"/>
      <c r="BI417" s="22"/>
      <c r="BJ417" s="22"/>
      <c r="BK417" s="22"/>
      <c r="BL417" s="22"/>
      <c r="BM417" s="22"/>
      <c r="BN417" s="22"/>
      <c r="BO417" s="22"/>
      <c r="BP417" s="22"/>
      <c r="BQ417" s="22"/>
      <c r="BR417" s="22"/>
      <c r="BS417" s="22"/>
      <c r="BT417" s="22"/>
      <c r="BU417" s="22"/>
      <c r="BV417" s="22"/>
      <c r="BW417" s="22"/>
      <c r="BX417" s="22"/>
      <c r="BY417" s="22"/>
      <c r="BZ417" s="22"/>
      <c r="CA417" s="22"/>
      <c r="CB417" s="22"/>
      <c r="CC417" s="22"/>
      <c r="CD417" s="22"/>
      <c r="CE417" s="22"/>
      <c r="CF417" s="22"/>
      <c r="CG417" s="22"/>
      <c r="CH417" s="22"/>
      <c r="CI417" s="22"/>
      <c r="CJ417" s="22"/>
      <c r="CK417" s="22"/>
      <c r="CL417" s="22"/>
      <c r="CM417" s="22"/>
      <c r="CN417" s="22"/>
      <c r="CO417" s="22"/>
      <c r="CP417" s="22"/>
      <c r="CQ417" s="22"/>
      <c r="CR417" s="22"/>
      <c r="CS417" s="22"/>
      <c r="CT417" s="22"/>
      <c r="CU417" s="22"/>
      <c r="CV417" s="22"/>
      <c r="CW417" s="22"/>
      <c r="CX417" s="22"/>
      <c r="CY417" s="22"/>
      <c r="CZ417" s="22"/>
      <c r="DA417" s="22"/>
      <c r="DB417" s="22"/>
      <c r="DC417" s="22"/>
      <c r="DD417" s="22"/>
      <c r="DE417" s="22"/>
      <c r="DF417" s="22"/>
      <c r="DG417" s="22"/>
      <c r="DH417" s="22"/>
      <c r="DI417" s="22"/>
      <c r="DJ417" s="22"/>
      <c r="DK417" s="22"/>
    </row>
    <row r="418" spans="1:115" s="23" customFormat="1" ht="72" customHeight="1">
      <c r="A418" s="279">
        <v>22</v>
      </c>
      <c r="B418" s="280"/>
      <c r="C418" s="96" t="s">
        <v>170</v>
      </c>
      <c r="D418" s="125" t="s">
        <v>2220</v>
      </c>
      <c r="E418" s="125" t="s">
        <v>2221</v>
      </c>
      <c r="F418" s="125" t="s">
        <v>2222</v>
      </c>
      <c r="G418" s="15" t="s">
        <v>449</v>
      </c>
      <c r="H418" s="125" t="s">
        <v>214</v>
      </c>
      <c r="I418" s="125"/>
      <c r="J418" s="125"/>
      <c r="K418" s="114">
        <v>43634</v>
      </c>
      <c r="L418" s="125" t="s">
        <v>2223</v>
      </c>
      <c r="M418" s="141"/>
      <c r="N418" s="160"/>
      <c r="O418" s="163">
        <v>200</v>
      </c>
      <c r="P418" s="136"/>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c r="AO418" s="22"/>
      <c r="AP418" s="22"/>
      <c r="AQ418" s="22"/>
      <c r="AR418" s="22"/>
      <c r="AS418" s="22"/>
      <c r="AT418" s="22"/>
      <c r="AU418" s="22"/>
      <c r="AV418" s="22"/>
      <c r="AW418" s="22"/>
      <c r="AX418" s="22"/>
      <c r="AY418" s="22"/>
      <c r="AZ418" s="22"/>
      <c r="BA418" s="22"/>
      <c r="BB418" s="22"/>
      <c r="BC418" s="22"/>
      <c r="BD418" s="22"/>
      <c r="BE418" s="22"/>
      <c r="BF418" s="22"/>
      <c r="BG418" s="22"/>
      <c r="BH418" s="22"/>
      <c r="BI418" s="22"/>
      <c r="BJ418" s="22"/>
      <c r="BK418" s="22"/>
      <c r="BL418" s="22"/>
      <c r="BM418" s="22"/>
      <c r="BN418" s="22"/>
      <c r="BO418" s="22"/>
      <c r="BP418" s="22"/>
      <c r="BQ418" s="22"/>
      <c r="BR418" s="22"/>
      <c r="BS418" s="22"/>
      <c r="BT418" s="22"/>
      <c r="BU418" s="22"/>
      <c r="BV418" s="22"/>
      <c r="BW418" s="22"/>
      <c r="BX418" s="22"/>
      <c r="BY418" s="22"/>
      <c r="BZ418" s="22"/>
      <c r="CA418" s="22"/>
      <c r="CB418" s="22"/>
      <c r="CC418" s="22"/>
      <c r="CD418" s="22"/>
      <c r="CE418" s="22"/>
      <c r="CF418" s="22"/>
      <c r="CG418" s="22"/>
      <c r="CH418" s="22"/>
      <c r="CI418" s="22"/>
      <c r="CJ418" s="22"/>
      <c r="CK418" s="22"/>
      <c r="CL418" s="22"/>
      <c r="CM418" s="22"/>
      <c r="CN418" s="22"/>
      <c r="CO418" s="22"/>
      <c r="CP418" s="22"/>
      <c r="CQ418" s="22"/>
      <c r="CR418" s="22"/>
      <c r="CS418" s="22"/>
      <c r="CT418" s="22"/>
      <c r="CU418" s="22"/>
      <c r="CV418" s="22"/>
      <c r="CW418" s="22"/>
      <c r="CX418" s="22"/>
      <c r="CY418" s="22"/>
      <c r="CZ418" s="22"/>
      <c r="DA418" s="22"/>
      <c r="DB418" s="22"/>
      <c r="DC418" s="22"/>
      <c r="DD418" s="22"/>
      <c r="DE418" s="22"/>
      <c r="DF418" s="22"/>
      <c r="DG418" s="22"/>
      <c r="DH418" s="22"/>
      <c r="DI418" s="22"/>
      <c r="DJ418" s="22"/>
      <c r="DK418" s="22"/>
    </row>
    <row r="419" spans="1:115" s="23" customFormat="1" ht="112.5" customHeight="1">
      <c r="A419" s="279">
        <v>23</v>
      </c>
      <c r="B419" s="280"/>
      <c r="C419" s="96" t="s">
        <v>2519</v>
      </c>
      <c r="D419" s="125" t="s">
        <v>2520</v>
      </c>
      <c r="E419" s="125" t="s">
        <v>2521</v>
      </c>
      <c r="F419" s="125" t="s">
        <v>2522</v>
      </c>
      <c r="G419" s="15" t="s">
        <v>2523</v>
      </c>
      <c r="H419" s="125" t="s">
        <v>214</v>
      </c>
      <c r="I419" s="125"/>
      <c r="J419" s="125"/>
      <c r="K419" s="114">
        <v>43796</v>
      </c>
      <c r="L419" s="125" t="s">
        <v>2524</v>
      </c>
      <c r="M419" s="141"/>
      <c r="N419" s="160"/>
      <c r="O419" s="163">
        <v>38880</v>
      </c>
      <c r="P419" s="136"/>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c r="AO419" s="22"/>
      <c r="AP419" s="22"/>
      <c r="AQ419" s="22"/>
      <c r="AR419" s="22"/>
      <c r="AS419" s="22"/>
      <c r="AT419" s="22"/>
      <c r="AU419" s="22"/>
      <c r="AV419" s="22"/>
      <c r="AW419" s="22"/>
      <c r="AX419" s="22"/>
      <c r="AY419" s="22"/>
      <c r="AZ419" s="22"/>
      <c r="BA419" s="22"/>
      <c r="BB419" s="22"/>
      <c r="BC419" s="22"/>
      <c r="BD419" s="22"/>
      <c r="BE419" s="22"/>
      <c r="BF419" s="22"/>
      <c r="BG419" s="22"/>
      <c r="BH419" s="22"/>
      <c r="BI419" s="22"/>
      <c r="BJ419" s="22"/>
      <c r="BK419" s="22"/>
      <c r="BL419" s="22"/>
      <c r="BM419" s="22"/>
      <c r="BN419" s="22"/>
      <c r="BO419" s="22"/>
      <c r="BP419" s="22"/>
      <c r="BQ419" s="22"/>
      <c r="BR419" s="22"/>
      <c r="BS419" s="22"/>
      <c r="BT419" s="22"/>
      <c r="BU419" s="22"/>
      <c r="BV419" s="22"/>
      <c r="BW419" s="22"/>
      <c r="BX419" s="22"/>
      <c r="BY419" s="22"/>
      <c r="BZ419" s="22"/>
      <c r="CA419" s="22"/>
      <c r="CB419" s="22"/>
      <c r="CC419" s="22"/>
      <c r="CD419" s="22"/>
      <c r="CE419" s="22"/>
      <c r="CF419" s="22"/>
      <c r="CG419" s="22"/>
      <c r="CH419" s="22"/>
      <c r="CI419" s="22"/>
      <c r="CJ419" s="22"/>
      <c r="CK419" s="22"/>
      <c r="CL419" s="22"/>
      <c r="CM419" s="22"/>
      <c r="CN419" s="22"/>
      <c r="CO419" s="22"/>
      <c r="CP419" s="22"/>
      <c r="CQ419" s="22"/>
      <c r="CR419" s="22"/>
      <c r="CS419" s="22"/>
      <c r="CT419" s="22"/>
      <c r="CU419" s="22"/>
      <c r="CV419" s="22"/>
      <c r="CW419" s="22"/>
      <c r="CX419" s="22"/>
      <c r="CY419" s="22"/>
      <c r="CZ419" s="22"/>
      <c r="DA419" s="22"/>
      <c r="DB419" s="22"/>
      <c r="DC419" s="22"/>
      <c r="DD419" s="22"/>
      <c r="DE419" s="22"/>
      <c r="DF419" s="22"/>
      <c r="DG419" s="22"/>
      <c r="DH419" s="22"/>
      <c r="DI419" s="22"/>
      <c r="DJ419" s="22"/>
      <c r="DK419" s="22"/>
    </row>
    <row r="420" spans="1:115" s="23" customFormat="1" ht="110.25" customHeight="1">
      <c r="A420" s="279">
        <v>24</v>
      </c>
      <c r="B420" s="280"/>
      <c r="C420" s="96" t="s">
        <v>2519</v>
      </c>
      <c r="D420" s="125" t="s">
        <v>2520</v>
      </c>
      <c r="E420" s="125" t="s">
        <v>2521</v>
      </c>
      <c r="F420" s="125" t="s">
        <v>2525</v>
      </c>
      <c r="G420" s="15" t="s">
        <v>2526</v>
      </c>
      <c r="H420" s="125" t="s">
        <v>214</v>
      </c>
      <c r="I420" s="125"/>
      <c r="J420" s="125"/>
      <c r="K420" s="114">
        <v>43796</v>
      </c>
      <c r="L420" s="125" t="s">
        <v>2527</v>
      </c>
      <c r="M420" s="141"/>
      <c r="N420" s="160"/>
      <c r="O420" s="163">
        <v>62700</v>
      </c>
      <c r="P420" s="136"/>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c r="AO420" s="22"/>
      <c r="AP420" s="22"/>
      <c r="AQ420" s="22"/>
      <c r="AR420" s="22"/>
      <c r="AS420" s="22"/>
      <c r="AT420" s="22"/>
      <c r="AU420" s="22"/>
      <c r="AV420" s="22"/>
      <c r="AW420" s="22"/>
      <c r="AX420" s="22"/>
      <c r="AY420" s="22"/>
      <c r="AZ420" s="22"/>
      <c r="BA420" s="22"/>
      <c r="BB420" s="22"/>
      <c r="BC420" s="22"/>
      <c r="BD420" s="22"/>
      <c r="BE420" s="22"/>
      <c r="BF420" s="22"/>
      <c r="BG420" s="22"/>
      <c r="BH420" s="22"/>
      <c r="BI420" s="22"/>
      <c r="BJ420" s="22"/>
      <c r="BK420" s="22"/>
      <c r="BL420" s="22"/>
      <c r="BM420" s="22"/>
      <c r="BN420" s="22"/>
      <c r="BO420" s="22"/>
      <c r="BP420" s="22"/>
      <c r="BQ420" s="22"/>
      <c r="BR420" s="22"/>
      <c r="BS420" s="22"/>
      <c r="BT420" s="22"/>
      <c r="BU420" s="22"/>
      <c r="BV420" s="22"/>
      <c r="BW420" s="22"/>
      <c r="BX420" s="22"/>
      <c r="BY420" s="22"/>
      <c r="BZ420" s="22"/>
      <c r="CA420" s="22"/>
      <c r="CB420" s="22"/>
      <c r="CC420" s="22"/>
      <c r="CD420" s="22"/>
      <c r="CE420" s="22"/>
      <c r="CF420" s="22"/>
      <c r="CG420" s="22"/>
      <c r="CH420" s="22"/>
      <c r="CI420" s="22"/>
      <c r="CJ420" s="22"/>
      <c r="CK420" s="22"/>
      <c r="CL420" s="22"/>
      <c r="CM420" s="22"/>
      <c r="CN420" s="22"/>
      <c r="CO420" s="22"/>
      <c r="CP420" s="22"/>
      <c r="CQ420" s="22"/>
      <c r="CR420" s="22"/>
      <c r="CS420" s="22"/>
      <c r="CT420" s="22"/>
      <c r="CU420" s="22"/>
      <c r="CV420" s="22"/>
      <c r="CW420" s="22"/>
      <c r="CX420" s="22"/>
      <c r="CY420" s="22"/>
      <c r="CZ420" s="22"/>
      <c r="DA420" s="22"/>
      <c r="DB420" s="22"/>
      <c r="DC420" s="22"/>
      <c r="DD420" s="22"/>
      <c r="DE420" s="22"/>
      <c r="DF420" s="22"/>
      <c r="DG420" s="22"/>
      <c r="DH420" s="22"/>
      <c r="DI420" s="22"/>
      <c r="DJ420" s="22"/>
      <c r="DK420" s="22"/>
    </row>
    <row r="421" spans="1:115" s="23" customFormat="1" ht="108" customHeight="1">
      <c r="A421" s="279">
        <v>25</v>
      </c>
      <c r="B421" s="280"/>
      <c r="C421" s="96" t="s">
        <v>2528</v>
      </c>
      <c r="D421" s="125" t="s">
        <v>2520</v>
      </c>
      <c r="E421" s="125" t="s">
        <v>2521</v>
      </c>
      <c r="F421" s="125" t="s">
        <v>2529</v>
      </c>
      <c r="G421" s="15" t="s">
        <v>2530</v>
      </c>
      <c r="H421" s="125" t="s">
        <v>214</v>
      </c>
      <c r="I421" s="125"/>
      <c r="J421" s="125"/>
      <c r="K421" s="114">
        <v>43802</v>
      </c>
      <c r="L421" s="125" t="s">
        <v>2531</v>
      </c>
      <c r="M421" s="141"/>
      <c r="N421" s="160"/>
      <c r="O421" s="163">
        <v>14760</v>
      </c>
      <c r="P421" s="136"/>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c r="AO421" s="22"/>
      <c r="AP421" s="22"/>
      <c r="AQ421" s="22"/>
      <c r="AR421" s="22"/>
      <c r="AS421" s="22"/>
      <c r="AT421" s="22"/>
      <c r="AU421" s="22"/>
      <c r="AV421" s="22"/>
      <c r="AW421" s="22"/>
      <c r="AX421" s="22"/>
      <c r="AY421" s="22"/>
      <c r="AZ421" s="22"/>
      <c r="BA421" s="22"/>
      <c r="BB421" s="22"/>
      <c r="BC421" s="22"/>
      <c r="BD421" s="22"/>
      <c r="BE421" s="22"/>
      <c r="BF421" s="22"/>
      <c r="BG421" s="22"/>
      <c r="BH421" s="22"/>
      <c r="BI421" s="22"/>
      <c r="BJ421" s="22"/>
      <c r="BK421" s="22"/>
      <c r="BL421" s="22"/>
      <c r="BM421" s="22"/>
      <c r="BN421" s="22"/>
      <c r="BO421" s="22"/>
      <c r="BP421" s="22"/>
      <c r="BQ421" s="22"/>
      <c r="BR421" s="22"/>
      <c r="BS421" s="22"/>
      <c r="BT421" s="22"/>
      <c r="BU421" s="22"/>
      <c r="BV421" s="22"/>
      <c r="BW421" s="22"/>
      <c r="BX421" s="22"/>
      <c r="BY421" s="22"/>
      <c r="BZ421" s="22"/>
      <c r="CA421" s="22"/>
      <c r="CB421" s="22"/>
      <c r="CC421" s="22"/>
      <c r="CD421" s="22"/>
      <c r="CE421" s="22"/>
      <c r="CF421" s="22"/>
      <c r="CG421" s="22"/>
      <c r="CH421" s="22"/>
      <c r="CI421" s="22"/>
      <c r="CJ421" s="22"/>
      <c r="CK421" s="22"/>
      <c r="CL421" s="22"/>
      <c r="CM421" s="22"/>
      <c r="CN421" s="22"/>
      <c r="CO421" s="22"/>
      <c r="CP421" s="22"/>
      <c r="CQ421" s="22"/>
      <c r="CR421" s="22"/>
      <c r="CS421" s="22"/>
      <c r="CT421" s="22"/>
      <c r="CU421" s="22"/>
      <c r="CV421" s="22"/>
      <c r="CW421" s="22"/>
      <c r="CX421" s="22"/>
      <c r="CY421" s="22"/>
      <c r="CZ421" s="22"/>
      <c r="DA421" s="22"/>
      <c r="DB421" s="22"/>
      <c r="DC421" s="22"/>
      <c r="DD421" s="22"/>
      <c r="DE421" s="22"/>
      <c r="DF421" s="22"/>
      <c r="DG421" s="22"/>
      <c r="DH421" s="22"/>
      <c r="DI421" s="22"/>
      <c r="DJ421" s="22"/>
      <c r="DK421" s="22"/>
    </row>
    <row r="422" spans="1:115" s="23" customFormat="1" ht="53.25" customHeight="1">
      <c r="A422" s="279">
        <v>26</v>
      </c>
      <c r="B422" s="280"/>
      <c r="C422" s="96" t="s">
        <v>2791</v>
      </c>
      <c r="D422" s="125" t="s">
        <v>2792</v>
      </c>
      <c r="E422" s="125" t="s">
        <v>2793</v>
      </c>
      <c r="F422" s="125" t="s">
        <v>2794</v>
      </c>
      <c r="G422" s="15" t="s">
        <v>2795</v>
      </c>
      <c r="H422" s="125" t="s">
        <v>214</v>
      </c>
      <c r="I422" s="125"/>
      <c r="J422" s="125"/>
      <c r="K422" s="114">
        <v>43983</v>
      </c>
      <c r="L422" s="125" t="s">
        <v>2796</v>
      </c>
      <c r="M422" s="141"/>
      <c r="N422" s="160"/>
      <c r="O422" s="163">
        <v>30528</v>
      </c>
      <c r="P422" s="136"/>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c r="AO422" s="22"/>
      <c r="AP422" s="22"/>
      <c r="AQ422" s="22"/>
      <c r="AR422" s="22"/>
      <c r="AS422" s="22"/>
      <c r="AT422" s="22"/>
      <c r="AU422" s="22"/>
      <c r="AV422" s="22"/>
      <c r="AW422" s="22"/>
      <c r="AX422" s="22"/>
      <c r="AY422" s="22"/>
      <c r="AZ422" s="22"/>
      <c r="BA422" s="22"/>
      <c r="BB422" s="22"/>
      <c r="BC422" s="22"/>
      <c r="BD422" s="22"/>
      <c r="BE422" s="22"/>
      <c r="BF422" s="22"/>
      <c r="BG422" s="22"/>
      <c r="BH422" s="22"/>
      <c r="BI422" s="22"/>
      <c r="BJ422" s="22"/>
      <c r="BK422" s="22"/>
      <c r="BL422" s="22"/>
      <c r="BM422" s="22"/>
      <c r="BN422" s="22"/>
      <c r="BO422" s="22"/>
      <c r="BP422" s="22"/>
      <c r="BQ422" s="22"/>
      <c r="BR422" s="22"/>
      <c r="BS422" s="22"/>
      <c r="BT422" s="22"/>
      <c r="BU422" s="22"/>
      <c r="BV422" s="22"/>
      <c r="BW422" s="22"/>
      <c r="BX422" s="22"/>
      <c r="BY422" s="22"/>
      <c r="BZ422" s="22"/>
      <c r="CA422" s="22"/>
      <c r="CB422" s="22"/>
      <c r="CC422" s="22"/>
      <c r="CD422" s="22"/>
      <c r="CE422" s="22"/>
      <c r="CF422" s="22"/>
      <c r="CG422" s="22"/>
      <c r="CH422" s="22"/>
      <c r="CI422" s="22"/>
      <c r="CJ422" s="22"/>
      <c r="CK422" s="22"/>
      <c r="CL422" s="22"/>
      <c r="CM422" s="22"/>
      <c r="CN422" s="22"/>
      <c r="CO422" s="22"/>
      <c r="CP422" s="22"/>
      <c r="CQ422" s="22"/>
      <c r="CR422" s="22"/>
      <c r="CS422" s="22"/>
      <c r="CT422" s="22"/>
      <c r="CU422" s="22"/>
      <c r="CV422" s="22"/>
      <c r="CW422" s="22"/>
      <c r="CX422" s="22"/>
      <c r="CY422" s="22"/>
      <c r="CZ422" s="22"/>
      <c r="DA422" s="22"/>
      <c r="DB422" s="22"/>
      <c r="DC422" s="22"/>
      <c r="DD422" s="22"/>
      <c r="DE422" s="22"/>
      <c r="DF422" s="22"/>
      <c r="DG422" s="22"/>
      <c r="DH422" s="22"/>
      <c r="DI422" s="22"/>
      <c r="DJ422" s="22"/>
      <c r="DK422" s="22"/>
    </row>
    <row r="423" spans="1:115" s="23" customFormat="1" ht="67.5" customHeight="1">
      <c r="A423" s="279">
        <v>27</v>
      </c>
      <c r="B423" s="280"/>
      <c r="C423" s="96" t="s">
        <v>2883</v>
      </c>
      <c r="D423" s="125" t="s">
        <v>2884</v>
      </c>
      <c r="E423" s="125" t="s">
        <v>2885</v>
      </c>
      <c r="F423" s="125" t="s">
        <v>2886</v>
      </c>
      <c r="G423" s="15" t="s">
        <v>2887</v>
      </c>
      <c r="H423" s="125" t="s">
        <v>214</v>
      </c>
      <c r="I423" s="125"/>
      <c r="J423" s="125"/>
      <c r="K423" s="114">
        <v>44014</v>
      </c>
      <c r="L423" s="125" t="s">
        <v>2888</v>
      </c>
      <c r="M423" s="141"/>
      <c r="N423" s="160"/>
      <c r="O423" s="163">
        <v>400</v>
      </c>
      <c r="P423" s="136"/>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c r="AO423" s="22"/>
      <c r="AP423" s="22"/>
      <c r="AQ423" s="22"/>
      <c r="AR423" s="22"/>
      <c r="AS423" s="22"/>
      <c r="AT423" s="22"/>
      <c r="AU423" s="22"/>
      <c r="AV423" s="22"/>
      <c r="AW423" s="22"/>
      <c r="AX423" s="22"/>
      <c r="AY423" s="22"/>
      <c r="AZ423" s="22"/>
      <c r="BA423" s="22"/>
      <c r="BB423" s="22"/>
      <c r="BC423" s="22"/>
      <c r="BD423" s="22"/>
      <c r="BE423" s="22"/>
      <c r="BF423" s="22"/>
      <c r="BG423" s="22"/>
      <c r="BH423" s="22"/>
      <c r="BI423" s="22"/>
      <c r="BJ423" s="22"/>
      <c r="BK423" s="22"/>
      <c r="BL423" s="22"/>
      <c r="BM423" s="22"/>
      <c r="BN423" s="22"/>
      <c r="BO423" s="22"/>
      <c r="BP423" s="22"/>
      <c r="BQ423" s="22"/>
      <c r="BR423" s="22"/>
      <c r="BS423" s="22"/>
      <c r="BT423" s="22"/>
      <c r="BU423" s="22"/>
      <c r="BV423" s="22"/>
      <c r="BW423" s="22"/>
      <c r="BX423" s="22"/>
      <c r="BY423" s="22"/>
      <c r="BZ423" s="22"/>
      <c r="CA423" s="22"/>
      <c r="CB423" s="22"/>
      <c r="CC423" s="22"/>
      <c r="CD423" s="22"/>
      <c r="CE423" s="22"/>
      <c r="CF423" s="22"/>
      <c r="CG423" s="22"/>
      <c r="CH423" s="22"/>
      <c r="CI423" s="22"/>
      <c r="CJ423" s="22"/>
      <c r="CK423" s="22"/>
      <c r="CL423" s="22"/>
      <c r="CM423" s="22"/>
      <c r="CN423" s="22"/>
      <c r="CO423" s="22"/>
      <c r="CP423" s="22"/>
      <c r="CQ423" s="22"/>
      <c r="CR423" s="22"/>
      <c r="CS423" s="22"/>
      <c r="CT423" s="22"/>
      <c r="CU423" s="22"/>
      <c r="CV423" s="22"/>
      <c r="CW423" s="22"/>
      <c r="CX423" s="22"/>
      <c r="CY423" s="22"/>
      <c r="CZ423" s="22"/>
      <c r="DA423" s="22"/>
      <c r="DB423" s="22"/>
      <c r="DC423" s="22"/>
      <c r="DD423" s="22"/>
      <c r="DE423" s="22"/>
      <c r="DF423" s="22"/>
      <c r="DG423" s="22"/>
      <c r="DH423" s="22"/>
      <c r="DI423" s="22"/>
      <c r="DJ423" s="22"/>
      <c r="DK423" s="22"/>
    </row>
    <row r="424" spans="1:115" s="23" customFormat="1" ht="66.75" customHeight="1">
      <c r="A424" s="279">
        <v>28</v>
      </c>
      <c r="B424" s="280"/>
      <c r="C424" s="96" t="s">
        <v>2889</v>
      </c>
      <c r="D424" s="125" t="s">
        <v>2890</v>
      </c>
      <c r="E424" s="125" t="s">
        <v>2891</v>
      </c>
      <c r="F424" s="125" t="s">
        <v>2892</v>
      </c>
      <c r="G424" s="15" t="s">
        <v>2893</v>
      </c>
      <c r="H424" s="125" t="s">
        <v>214</v>
      </c>
      <c r="I424" s="125"/>
      <c r="J424" s="125"/>
      <c r="K424" s="114">
        <v>44008</v>
      </c>
      <c r="L424" s="125" t="s">
        <v>2796</v>
      </c>
      <c r="M424" s="141"/>
      <c r="N424" s="160"/>
      <c r="O424" s="163">
        <v>9135</v>
      </c>
      <c r="P424" s="136"/>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c r="AQ424" s="22"/>
      <c r="AR424" s="22"/>
      <c r="AS424" s="22"/>
      <c r="AT424" s="22"/>
      <c r="AU424" s="22"/>
      <c r="AV424" s="22"/>
      <c r="AW424" s="22"/>
      <c r="AX424" s="22"/>
      <c r="AY424" s="22"/>
      <c r="AZ424" s="22"/>
      <c r="BA424" s="22"/>
      <c r="BB424" s="22"/>
      <c r="BC424" s="22"/>
      <c r="BD424" s="22"/>
      <c r="BE424" s="22"/>
      <c r="BF424" s="22"/>
      <c r="BG424" s="22"/>
      <c r="BH424" s="22"/>
      <c r="BI424" s="22"/>
      <c r="BJ424" s="22"/>
      <c r="BK424" s="22"/>
      <c r="BL424" s="22"/>
      <c r="BM424" s="22"/>
      <c r="BN424" s="22"/>
      <c r="BO424" s="22"/>
      <c r="BP424" s="22"/>
      <c r="BQ424" s="22"/>
      <c r="BR424" s="22"/>
      <c r="BS424" s="22"/>
      <c r="BT424" s="22"/>
      <c r="BU424" s="22"/>
      <c r="BV424" s="22"/>
      <c r="BW424" s="22"/>
      <c r="BX424" s="22"/>
      <c r="BY424" s="22"/>
      <c r="BZ424" s="22"/>
      <c r="CA424" s="22"/>
      <c r="CB424" s="22"/>
      <c r="CC424" s="22"/>
      <c r="CD424" s="22"/>
      <c r="CE424" s="22"/>
      <c r="CF424" s="22"/>
      <c r="CG424" s="22"/>
      <c r="CH424" s="22"/>
      <c r="CI424" s="22"/>
      <c r="CJ424" s="22"/>
      <c r="CK424" s="22"/>
      <c r="CL424" s="22"/>
      <c r="CM424" s="22"/>
      <c r="CN424" s="22"/>
      <c r="CO424" s="22"/>
      <c r="CP424" s="22"/>
      <c r="CQ424" s="22"/>
      <c r="CR424" s="22"/>
      <c r="CS424" s="22"/>
      <c r="CT424" s="22"/>
      <c r="CU424" s="22"/>
      <c r="CV424" s="22"/>
      <c r="CW424" s="22"/>
      <c r="CX424" s="22"/>
      <c r="CY424" s="22"/>
      <c r="CZ424" s="22"/>
      <c r="DA424" s="22"/>
      <c r="DB424" s="22"/>
      <c r="DC424" s="22"/>
      <c r="DD424" s="22"/>
      <c r="DE424" s="22"/>
      <c r="DF424" s="22"/>
      <c r="DG424" s="22"/>
      <c r="DH424" s="22"/>
      <c r="DI424" s="22"/>
      <c r="DJ424" s="22"/>
      <c r="DK424" s="22"/>
    </row>
    <row r="425" spans="1:114" s="21" customFormat="1" ht="20.25" customHeight="1">
      <c r="A425" s="344"/>
      <c r="B425" s="345"/>
      <c r="C425" s="48" t="s">
        <v>2894</v>
      </c>
      <c r="D425" s="48"/>
      <c r="E425" s="48"/>
      <c r="F425" s="48"/>
      <c r="G425" s="43">
        <f>O425</f>
        <v>1666509</v>
      </c>
      <c r="H425" s="48"/>
      <c r="I425" s="48"/>
      <c r="J425" s="39"/>
      <c r="K425" s="39"/>
      <c r="L425" s="39"/>
      <c r="M425" s="39"/>
      <c r="N425" s="142"/>
      <c r="O425" s="20">
        <f>SUM(O397:O424)</f>
        <v>1666509</v>
      </c>
      <c r="P425" s="142"/>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row>
    <row r="426" spans="1:114" s="23" customFormat="1" ht="19.5" customHeight="1">
      <c r="A426" s="279" t="s">
        <v>1128</v>
      </c>
      <c r="B426" s="294"/>
      <c r="C426" s="294"/>
      <c r="D426" s="294"/>
      <c r="E426" s="294"/>
      <c r="F426" s="294"/>
      <c r="G426" s="294"/>
      <c r="H426" s="294"/>
      <c r="I426" s="294"/>
      <c r="J426" s="294"/>
      <c r="K426" s="294"/>
      <c r="L426" s="294"/>
      <c r="M426" s="280"/>
      <c r="N426" s="136"/>
      <c r="O426" s="20"/>
      <c r="P426" s="136"/>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2"/>
      <c r="BW426" s="22"/>
      <c r="BX426" s="22"/>
      <c r="BY426" s="22"/>
      <c r="BZ426" s="22"/>
      <c r="CA426" s="22"/>
      <c r="CB426" s="22"/>
      <c r="CC426" s="22"/>
      <c r="CD426" s="22"/>
      <c r="CE426" s="22"/>
      <c r="CF426" s="22"/>
      <c r="CG426" s="22"/>
      <c r="CH426" s="22"/>
      <c r="CI426" s="22"/>
      <c r="CJ426" s="22"/>
      <c r="CK426" s="22"/>
      <c r="CL426" s="22"/>
      <c r="CM426" s="22"/>
      <c r="CN426" s="22"/>
      <c r="CO426" s="22"/>
      <c r="CP426" s="22"/>
      <c r="CQ426" s="22"/>
      <c r="CR426" s="22"/>
      <c r="CS426" s="22"/>
      <c r="CT426" s="22"/>
      <c r="CU426" s="22"/>
      <c r="CV426" s="22"/>
      <c r="CW426" s="22"/>
      <c r="CX426" s="22"/>
      <c r="CY426" s="22"/>
      <c r="CZ426" s="22"/>
      <c r="DA426" s="22"/>
      <c r="DB426" s="22"/>
      <c r="DC426" s="22"/>
      <c r="DD426" s="22"/>
      <c r="DE426" s="22"/>
      <c r="DF426" s="22"/>
      <c r="DG426" s="22"/>
      <c r="DH426" s="22"/>
      <c r="DI426" s="22"/>
      <c r="DJ426" s="22"/>
    </row>
    <row r="427" spans="1:114" s="23" customFormat="1" ht="28.5" customHeight="1">
      <c r="A427" s="295">
        <v>1</v>
      </c>
      <c r="B427" s="296"/>
      <c r="C427" s="81" t="s">
        <v>175</v>
      </c>
      <c r="D427" s="81" t="s">
        <v>176</v>
      </c>
      <c r="E427" s="81" t="s">
        <v>177</v>
      </c>
      <c r="F427" s="81" t="s">
        <v>178</v>
      </c>
      <c r="G427" s="184" t="s">
        <v>179</v>
      </c>
      <c r="H427" s="81"/>
      <c r="I427" s="81"/>
      <c r="J427" s="81" t="s">
        <v>214</v>
      </c>
      <c r="K427" s="82">
        <v>43051</v>
      </c>
      <c r="L427" s="81" t="s">
        <v>692</v>
      </c>
      <c r="M427" s="164"/>
      <c r="N427" s="165">
        <v>20000</v>
      </c>
      <c r="O427" s="83">
        <v>38112000</v>
      </c>
      <c r="P427" s="136"/>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c r="AO427" s="22"/>
      <c r="AP427" s="22"/>
      <c r="AQ427" s="22"/>
      <c r="AR427" s="22"/>
      <c r="AS427" s="22"/>
      <c r="AT427" s="22"/>
      <c r="AU427" s="22"/>
      <c r="AV427" s="22"/>
      <c r="AW427" s="22"/>
      <c r="AX427" s="22"/>
      <c r="AY427" s="22"/>
      <c r="AZ427" s="22"/>
      <c r="BA427" s="22"/>
      <c r="BB427" s="22"/>
      <c r="BC427" s="22"/>
      <c r="BD427" s="22"/>
      <c r="BE427" s="22"/>
      <c r="BF427" s="22"/>
      <c r="BG427" s="22"/>
      <c r="BH427" s="22"/>
      <c r="BI427" s="22"/>
      <c r="BJ427" s="22"/>
      <c r="BK427" s="22"/>
      <c r="BL427" s="22"/>
      <c r="BM427" s="22"/>
      <c r="BN427" s="22"/>
      <c r="BO427" s="22"/>
      <c r="BP427" s="22"/>
      <c r="BQ427" s="22"/>
      <c r="BR427" s="22"/>
      <c r="BS427" s="22"/>
      <c r="BT427" s="22"/>
      <c r="BU427" s="22"/>
      <c r="BV427" s="22"/>
      <c r="BW427" s="22"/>
      <c r="BX427" s="22"/>
      <c r="BY427" s="22"/>
      <c r="BZ427" s="22"/>
      <c r="CA427" s="22"/>
      <c r="CB427" s="22"/>
      <c r="CC427" s="22"/>
      <c r="CD427" s="22"/>
      <c r="CE427" s="22"/>
      <c r="CF427" s="22"/>
      <c r="CG427" s="22"/>
      <c r="CH427" s="22"/>
      <c r="CI427" s="22"/>
      <c r="CJ427" s="22"/>
      <c r="CK427" s="22"/>
      <c r="CL427" s="22"/>
      <c r="CM427" s="22"/>
      <c r="CN427" s="22"/>
      <c r="CO427" s="22"/>
      <c r="CP427" s="22"/>
      <c r="CQ427" s="22"/>
      <c r="CR427" s="22"/>
      <c r="CS427" s="22"/>
      <c r="CT427" s="22"/>
      <c r="CU427" s="22"/>
      <c r="CV427" s="22"/>
      <c r="CW427" s="22"/>
      <c r="CX427" s="22"/>
      <c r="CY427" s="22"/>
      <c r="CZ427" s="22"/>
      <c r="DA427" s="22"/>
      <c r="DB427" s="22"/>
      <c r="DC427" s="22"/>
      <c r="DD427" s="22"/>
      <c r="DE427" s="22"/>
      <c r="DF427" s="22"/>
      <c r="DG427" s="22"/>
      <c r="DH427" s="22"/>
      <c r="DI427" s="22"/>
      <c r="DJ427" s="22"/>
    </row>
    <row r="428" spans="1:114" s="23" customFormat="1" ht="28.5" customHeight="1">
      <c r="A428" s="295">
        <v>2</v>
      </c>
      <c r="B428" s="296"/>
      <c r="C428" s="81" t="s">
        <v>1504</v>
      </c>
      <c r="D428" s="81" t="s">
        <v>1500</v>
      </c>
      <c r="E428" s="81" t="s">
        <v>1501</v>
      </c>
      <c r="F428" s="81" t="s">
        <v>1505</v>
      </c>
      <c r="G428" s="184" t="s">
        <v>1503</v>
      </c>
      <c r="H428" s="81" t="s">
        <v>214</v>
      </c>
      <c r="I428" s="81"/>
      <c r="J428" s="81"/>
      <c r="K428" s="82">
        <v>42988</v>
      </c>
      <c r="L428" s="81" t="s">
        <v>693</v>
      </c>
      <c r="M428" s="164"/>
      <c r="N428" s="165">
        <v>2800</v>
      </c>
      <c r="O428" s="83">
        <v>11680000</v>
      </c>
      <c r="P428" s="136"/>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c r="AO428" s="22"/>
      <c r="AP428" s="22"/>
      <c r="AQ428" s="22"/>
      <c r="AR428" s="22"/>
      <c r="AS428" s="22"/>
      <c r="AT428" s="22"/>
      <c r="AU428" s="22"/>
      <c r="AV428" s="22"/>
      <c r="AW428" s="22"/>
      <c r="AX428" s="22"/>
      <c r="AY428" s="22"/>
      <c r="AZ428" s="22"/>
      <c r="BA428" s="22"/>
      <c r="BB428" s="22"/>
      <c r="BC428" s="22"/>
      <c r="BD428" s="22"/>
      <c r="BE428" s="22"/>
      <c r="BF428" s="22"/>
      <c r="BG428" s="22"/>
      <c r="BH428" s="22"/>
      <c r="BI428" s="22"/>
      <c r="BJ428" s="22"/>
      <c r="BK428" s="22"/>
      <c r="BL428" s="22"/>
      <c r="BM428" s="22"/>
      <c r="BN428" s="22"/>
      <c r="BO428" s="22"/>
      <c r="BP428" s="22"/>
      <c r="BQ428" s="22"/>
      <c r="BR428" s="22"/>
      <c r="BS428" s="22"/>
      <c r="BT428" s="22"/>
      <c r="BU428" s="22"/>
      <c r="BV428" s="22"/>
      <c r="BW428" s="22"/>
      <c r="BX428" s="22"/>
      <c r="BY428" s="22"/>
      <c r="BZ428" s="22"/>
      <c r="CA428" s="22"/>
      <c r="CB428" s="22"/>
      <c r="CC428" s="22"/>
      <c r="CD428" s="22"/>
      <c r="CE428" s="22"/>
      <c r="CF428" s="22"/>
      <c r="CG428" s="22"/>
      <c r="CH428" s="22"/>
      <c r="CI428" s="22"/>
      <c r="CJ428" s="22"/>
      <c r="CK428" s="22"/>
      <c r="CL428" s="22"/>
      <c r="CM428" s="22"/>
      <c r="CN428" s="22"/>
      <c r="CO428" s="22"/>
      <c r="CP428" s="22"/>
      <c r="CQ428" s="22"/>
      <c r="CR428" s="22"/>
      <c r="CS428" s="22"/>
      <c r="CT428" s="22"/>
      <c r="CU428" s="22"/>
      <c r="CV428" s="22"/>
      <c r="CW428" s="22"/>
      <c r="CX428" s="22"/>
      <c r="CY428" s="22"/>
      <c r="CZ428" s="22"/>
      <c r="DA428" s="22"/>
      <c r="DB428" s="22"/>
      <c r="DC428" s="22"/>
      <c r="DD428" s="22"/>
      <c r="DE428" s="22"/>
      <c r="DF428" s="22"/>
      <c r="DG428" s="22"/>
      <c r="DH428" s="22"/>
      <c r="DI428" s="22"/>
      <c r="DJ428" s="22"/>
    </row>
    <row r="429" spans="1:115" s="23" customFormat="1" ht="28.5" customHeight="1">
      <c r="A429" s="295">
        <v>3</v>
      </c>
      <c r="B429" s="296"/>
      <c r="C429" s="81" t="s">
        <v>1499</v>
      </c>
      <c r="D429" s="81" t="s">
        <v>1500</v>
      </c>
      <c r="E429" s="81" t="s">
        <v>1501</v>
      </c>
      <c r="F429" s="81" t="s">
        <v>1502</v>
      </c>
      <c r="G429" s="184" t="s">
        <v>1503</v>
      </c>
      <c r="H429" s="81" t="s">
        <v>214</v>
      </c>
      <c r="I429" s="81"/>
      <c r="J429" s="81"/>
      <c r="K429" s="82">
        <v>42988</v>
      </c>
      <c r="L429" s="81" t="s">
        <v>694</v>
      </c>
      <c r="M429" s="164"/>
      <c r="N429" s="165">
        <v>112475</v>
      </c>
      <c r="O429" s="83">
        <v>11680000</v>
      </c>
      <c r="P429" s="136"/>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c r="AO429" s="22"/>
      <c r="AP429" s="22"/>
      <c r="AQ429" s="22"/>
      <c r="AR429" s="22"/>
      <c r="AS429" s="22"/>
      <c r="AT429" s="22"/>
      <c r="AU429" s="22"/>
      <c r="AV429" s="22"/>
      <c r="AW429" s="22"/>
      <c r="AX429" s="22"/>
      <c r="AY429" s="22"/>
      <c r="AZ429" s="22"/>
      <c r="BA429" s="22"/>
      <c r="BB429" s="22"/>
      <c r="BC429" s="22"/>
      <c r="BD429" s="22"/>
      <c r="BE429" s="22"/>
      <c r="BF429" s="22"/>
      <c r="BG429" s="22"/>
      <c r="BH429" s="22"/>
      <c r="BI429" s="22"/>
      <c r="BJ429" s="22"/>
      <c r="BK429" s="22"/>
      <c r="BL429" s="22"/>
      <c r="BM429" s="22"/>
      <c r="BN429" s="22"/>
      <c r="BO429" s="22"/>
      <c r="BP429" s="22"/>
      <c r="BQ429" s="22"/>
      <c r="BR429" s="22"/>
      <c r="BS429" s="22"/>
      <c r="BT429" s="22"/>
      <c r="BU429" s="22"/>
      <c r="BV429" s="22"/>
      <c r="BW429" s="22"/>
      <c r="BX429" s="22"/>
      <c r="BY429" s="22"/>
      <c r="BZ429" s="22"/>
      <c r="CA429" s="22"/>
      <c r="CB429" s="22"/>
      <c r="CC429" s="22"/>
      <c r="CD429" s="22"/>
      <c r="CE429" s="22"/>
      <c r="CF429" s="22"/>
      <c r="CG429" s="22"/>
      <c r="CH429" s="22"/>
      <c r="CI429" s="22"/>
      <c r="CJ429" s="22"/>
      <c r="CK429" s="22"/>
      <c r="CL429" s="22"/>
      <c r="CM429" s="22"/>
      <c r="CN429" s="22"/>
      <c r="CO429" s="22"/>
      <c r="CP429" s="22"/>
      <c r="CQ429" s="22"/>
      <c r="CR429" s="22"/>
      <c r="CS429" s="22"/>
      <c r="CT429" s="22"/>
      <c r="CU429" s="22"/>
      <c r="CV429" s="22"/>
      <c r="CW429" s="22"/>
      <c r="CX429" s="22"/>
      <c r="CY429" s="22"/>
      <c r="CZ429" s="22"/>
      <c r="DA429" s="22"/>
      <c r="DB429" s="22"/>
      <c r="DC429" s="22"/>
      <c r="DD429" s="22"/>
      <c r="DE429" s="22"/>
      <c r="DF429" s="22"/>
      <c r="DG429" s="22"/>
      <c r="DH429" s="22"/>
      <c r="DI429" s="22"/>
      <c r="DJ429" s="22"/>
      <c r="DK429" s="22"/>
    </row>
    <row r="430" spans="1:115" s="23" customFormat="1" ht="28.5" customHeight="1">
      <c r="A430" s="295">
        <v>4</v>
      </c>
      <c r="B430" s="296"/>
      <c r="C430" s="81" t="s">
        <v>309</v>
      </c>
      <c r="D430" s="81" t="s">
        <v>310</v>
      </c>
      <c r="E430" s="81" t="s">
        <v>311</v>
      </c>
      <c r="F430" s="81" t="s">
        <v>312</v>
      </c>
      <c r="G430" s="184" t="s">
        <v>313</v>
      </c>
      <c r="H430" s="81"/>
      <c r="I430" s="81"/>
      <c r="J430" s="81" t="s">
        <v>214</v>
      </c>
      <c r="K430" s="82" t="s">
        <v>371</v>
      </c>
      <c r="L430" s="81" t="s">
        <v>695</v>
      </c>
      <c r="M430" s="164"/>
      <c r="N430" s="165">
        <v>2000</v>
      </c>
      <c r="O430" s="83">
        <v>6250000</v>
      </c>
      <c r="P430" s="136"/>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c r="AO430" s="22"/>
      <c r="AP430" s="22"/>
      <c r="AQ430" s="22"/>
      <c r="AR430" s="22"/>
      <c r="AS430" s="22"/>
      <c r="AT430" s="22"/>
      <c r="AU430" s="22"/>
      <c r="AV430" s="22"/>
      <c r="AW430" s="22"/>
      <c r="AX430" s="22"/>
      <c r="AY430" s="22"/>
      <c r="AZ430" s="22"/>
      <c r="BA430" s="22"/>
      <c r="BB430" s="22"/>
      <c r="BC430" s="22"/>
      <c r="BD430" s="22"/>
      <c r="BE430" s="22"/>
      <c r="BF430" s="22"/>
      <c r="BG430" s="22"/>
      <c r="BH430" s="22"/>
      <c r="BI430" s="22"/>
      <c r="BJ430" s="22"/>
      <c r="BK430" s="22"/>
      <c r="BL430" s="22"/>
      <c r="BM430" s="22"/>
      <c r="BN430" s="22"/>
      <c r="BO430" s="22"/>
      <c r="BP430" s="22"/>
      <c r="BQ430" s="22"/>
      <c r="BR430" s="22"/>
      <c r="BS430" s="22"/>
      <c r="BT430" s="22"/>
      <c r="BU430" s="22"/>
      <c r="BV430" s="22"/>
      <c r="BW430" s="22"/>
      <c r="BX430" s="22"/>
      <c r="BY430" s="22"/>
      <c r="BZ430" s="22"/>
      <c r="CA430" s="22"/>
      <c r="CB430" s="22"/>
      <c r="CC430" s="22"/>
      <c r="CD430" s="22"/>
      <c r="CE430" s="22"/>
      <c r="CF430" s="22"/>
      <c r="CG430" s="22"/>
      <c r="CH430" s="22"/>
      <c r="CI430" s="22"/>
      <c r="CJ430" s="22"/>
      <c r="CK430" s="22"/>
      <c r="CL430" s="22"/>
      <c r="CM430" s="22"/>
      <c r="CN430" s="22"/>
      <c r="CO430" s="22"/>
      <c r="CP430" s="22"/>
      <c r="CQ430" s="22"/>
      <c r="CR430" s="22"/>
      <c r="CS430" s="22"/>
      <c r="CT430" s="22"/>
      <c r="CU430" s="22"/>
      <c r="CV430" s="22"/>
      <c r="CW430" s="22"/>
      <c r="CX430" s="22"/>
      <c r="CY430" s="22"/>
      <c r="CZ430" s="22"/>
      <c r="DA430" s="22"/>
      <c r="DB430" s="22"/>
      <c r="DC430" s="22"/>
      <c r="DD430" s="22"/>
      <c r="DE430" s="22"/>
      <c r="DF430" s="22"/>
      <c r="DG430" s="22"/>
      <c r="DH430" s="22"/>
      <c r="DI430" s="22"/>
      <c r="DJ430" s="22"/>
      <c r="DK430" s="22"/>
    </row>
    <row r="431" spans="1:115" s="23" customFormat="1" ht="28.5" customHeight="1">
      <c r="A431" s="295">
        <v>5</v>
      </c>
      <c r="B431" s="296"/>
      <c r="C431" s="81" t="s">
        <v>1499</v>
      </c>
      <c r="D431" s="81" t="s">
        <v>1500</v>
      </c>
      <c r="E431" s="81" t="s">
        <v>1434</v>
      </c>
      <c r="F431" s="81" t="s">
        <v>628</v>
      </c>
      <c r="G431" s="184" t="s">
        <v>1468</v>
      </c>
      <c r="H431" s="81" t="s">
        <v>214</v>
      </c>
      <c r="I431" s="81"/>
      <c r="J431" s="81"/>
      <c r="K431" s="82">
        <v>42988</v>
      </c>
      <c r="L431" s="81" t="s">
        <v>696</v>
      </c>
      <c r="M431" s="164"/>
      <c r="N431" s="165">
        <v>1095</v>
      </c>
      <c r="O431" s="83">
        <v>33000000</v>
      </c>
      <c r="P431" s="136"/>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c r="AO431" s="22"/>
      <c r="AP431" s="22"/>
      <c r="AQ431" s="22"/>
      <c r="AR431" s="22"/>
      <c r="AS431" s="22"/>
      <c r="AT431" s="22"/>
      <c r="AU431" s="22"/>
      <c r="AV431" s="22"/>
      <c r="AW431" s="22"/>
      <c r="AX431" s="22"/>
      <c r="AY431" s="22"/>
      <c r="AZ431" s="22"/>
      <c r="BA431" s="22"/>
      <c r="BB431" s="22"/>
      <c r="BC431" s="22"/>
      <c r="BD431" s="22"/>
      <c r="BE431" s="22"/>
      <c r="BF431" s="22"/>
      <c r="BG431" s="22"/>
      <c r="BH431" s="22"/>
      <c r="BI431" s="22"/>
      <c r="BJ431" s="22"/>
      <c r="BK431" s="22"/>
      <c r="BL431" s="22"/>
      <c r="BM431" s="22"/>
      <c r="BN431" s="22"/>
      <c r="BO431" s="22"/>
      <c r="BP431" s="22"/>
      <c r="BQ431" s="22"/>
      <c r="BR431" s="22"/>
      <c r="BS431" s="22"/>
      <c r="BT431" s="22"/>
      <c r="BU431" s="22"/>
      <c r="BV431" s="22"/>
      <c r="BW431" s="22"/>
      <c r="BX431" s="22"/>
      <c r="BY431" s="22"/>
      <c r="BZ431" s="22"/>
      <c r="CA431" s="22"/>
      <c r="CB431" s="22"/>
      <c r="CC431" s="22"/>
      <c r="CD431" s="22"/>
      <c r="CE431" s="22"/>
      <c r="CF431" s="22"/>
      <c r="CG431" s="22"/>
      <c r="CH431" s="22"/>
      <c r="CI431" s="22"/>
      <c r="CJ431" s="22"/>
      <c r="CK431" s="22"/>
      <c r="CL431" s="22"/>
      <c r="CM431" s="22"/>
      <c r="CN431" s="22"/>
      <c r="CO431" s="22"/>
      <c r="CP431" s="22"/>
      <c r="CQ431" s="22"/>
      <c r="CR431" s="22"/>
      <c r="CS431" s="22"/>
      <c r="CT431" s="22"/>
      <c r="CU431" s="22"/>
      <c r="CV431" s="22"/>
      <c r="CW431" s="22"/>
      <c r="CX431" s="22"/>
      <c r="CY431" s="22"/>
      <c r="CZ431" s="22"/>
      <c r="DA431" s="22"/>
      <c r="DB431" s="22"/>
      <c r="DC431" s="22"/>
      <c r="DD431" s="22"/>
      <c r="DE431" s="22"/>
      <c r="DF431" s="22"/>
      <c r="DG431" s="22"/>
      <c r="DH431" s="22"/>
      <c r="DI431" s="22"/>
      <c r="DJ431" s="22"/>
      <c r="DK431" s="22"/>
    </row>
    <row r="432" spans="1:115" s="23" customFormat="1" ht="28.5" customHeight="1">
      <c r="A432" s="295">
        <v>6</v>
      </c>
      <c r="B432" s="296"/>
      <c r="C432" s="81" t="s">
        <v>1499</v>
      </c>
      <c r="D432" s="81" t="s">
        <v>1500</v>
      </c>
      <c r="E432" s="81" t="s">
        <v>117</v>
      </c>
      <c r="F432" s="81" t="s">
        <v>629</v>
      </c>
      <c r="G432" s="184" t="s">
        <v>118</v>
      </c>
      <c r="H432" s="81" t="s">
        <v>214</v>
      </c>
      <c r="I432" s="81"/>
      <c r="J432" s="81"/>
      <c r="K432" s="82">
        <v>42988</v>
      </c>
      <c r="L432" s="81" t="s">
        <v>697</v>
      </c>
      <c r="M432" s="164"/>
      <c r="N432" s="165">
        <v>3105.5</v>
      </c>
      <c r="O432" s="83">
        <v>8889000</v>
      </c>
      <c r="P432" s="136"/>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c r="AO432" s="22"/>
      <c r="AP432" s="22"/>
      <c r="AQ432" s="22"/>
      <c r="AR432" s="22"/>
      <c r="AS432" s="22"/>
      <c r="AT432" s="22"/>
      <c r="AU432" s="22"/>
      <c r="AV432" s="22"/>
      <c r="AW432" s="22"/>
      <c r="AX432" s="22"/>
      <c r="AY432" s="22"/>
      <c r="AZ432" s="22"/>
      <c r="BA432" s="22"/>
      <c r="BB432" s="22"/>
      <c r="BC432" s="22"/>
      <c r="BD432" s="22"/>
      <c r="BE432" s="22"/>
      <c r="BF432" s="22"/>
      <c r="BG432" s="22"/>
      <c r="BH432" s="22"/>
      <c r="BI432" s="22"/>
      <c r="BJ432" s="22"/>
      <c r="BK432" s="22"/>
      <c r="BL432" s="22"/>
      <c r="BM432" s="22"/>
      <c r="BN432" s="22"/>
      <c r="BO432" s="22"/>
      <c r="BP432" s="22"/>
      <c r="BQ432" s="22"/>
      <c r="BR432" s="22"/>
      <c r="BS432" s="22"/>
      <c r="BT432" s="22"/>
      <c r="BU432" s="22"/>
      <c r="BV432" s="22"/>
      <c r="BW432" s="22"/>
      <c r="BX432" s="22"/>
      <c r="BY432" s="22"/>
      <c r="BZ432" s="22"/>
      <c r="CA432" s="22"/>
      <c r="CB432" s="22"/>
      <c r="CC432" s="22"/>
      <c r="CD432" s="22"/>
      <c r="CE432" s="22"/>
      <c r="CF432" s="22"/>
      <c r="CG432" s="22"/>
      <c r="CH432" s="22"/>
      <c r="CI432" s="22"/>
      <c r="CJ432" s="22"/>
      <c r="CK432" s="22"/>
      <c r="CL432" s="22"/>
      <c r="CM432" s="22"/>
      <c r="CN432" s="22"/>
      <c r="CO432" s="22"/>
      <c r="CP432" s="22"/>
      <c r="CQ432" s="22"/>
      <c r="CR432" s="22"/>
      <c r="CS432" s="22"/>
      <c r="CT432" s="22"/>
      <c r="CU432" s="22"/>
      <c r="CV432" s="22"/>
      <c r="CW432" s="22"/>
      <c r="CX432" s="22"/>
      <c r="CY432" s="22"/>
      <c r="CZ432" s="22"/>
      <c r="DA432" s="22"/>
      <c r="DB432" s="22"/>
      <c r="DC432" s="22"/>
      <c r="DD432" s="22"/>
      <c r="DE432" s="22"/>
      <c r="DF432" s="22"/>
      <c r="DG432" s="22"/>
      <c r="DH432" s="22"/>
      <c r="DI432" s="22"/>
      <c r="DJ432" s="22"/>
      <c r="DK432" s="22"/>
    </row>
    <row r="433" spans="1:115" s="23" customFormat="1" ht="28.5" customHeight="1">
      <c r="A433" s="295">
        <v>7</v>
      </c>
      <c r="B433" s="296"/>
      <c r="C433" s="81" t="s">
        <v>119</v>
      </c>
      <c r="D433" s="81" t="s">
        <v>120</v>
      </c>
      <c r="E433" s="81" t="s">
        <v>121</v>
      </c>
      <c r="F433" s="81" t="s">
        <v>630</v>
      </c>
      <c r="G433" s="184" t="s">
        <v>698</v>
      </c>
      <c r="H433" s="81" t="s">
        <v>214</v>
      </c>
      <c r="I433" s="81"/>
      <c r="J433" s="81"/>
      <c r="K433" s="82">
        <v>42741</v>
      </c>
      <c r="L433" s="81" t="s">
        <v>699</v>
      </c>
      <c r="M433" s="164"/>
      <c r="N433" s="165">
        <v>5050</v>
      </c>
      <c r="O433" s="83">
        <v>3191000</v>
      </c>
      <c r="P433" s="136"/>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c r="AY433" s="22"/>
      <c r="AZ433" s="22"/>
      <c r="BA433" s="22"/>
      <c r="BB433" s="22"/>
      <c r="BC433" s="22"/>
      <c r="BD433" s="22"/>
      <c r="BE433" s="22"/>
      <c r="BF433" s="22"/>
      <c r="BG433" s="22"/>
      <c r="BH433" s="22"/>
      <c r="BI433" s="22"/>
      <c r="BJ433" s="22"/>
      <c r="BK433" s="22"/>
      <c r="BL433" s="22"/>
      <c r="BM433" s="22"/>
      <c r="BN433" s="22"/>
      <c r="BO433" s="22"/>
      <c r="BP433" s="22"/>
      <c r="BQ433" s="22"/>
      <c r="BR433" s="22"/>
      <c r="BS433" s="22"/>
      <c r="BT433" s="22"/>
      <c r="BU433" s="22"/>
      <c r="BV433" s="22"/>
      <c r="BW433" s="22"/>
      <c r="BX433" s="22"/>
      <c r="BY433" s="22"/>
      <c r="BZ433" s="22"/>
      <c r="CA433" s="22"/>
      <c r="CB433" s="22"/>
      <c r="CC433" s="22"/>
      <c r="CD433" s="22"/>
      <c r="CE433" s="22"/>
      <c r="CF433" s="22"/>
      <c r="CG433" s="22"/>
      <c r="CH433" s="22"/>
      <c r="CI433" s="22"/>
      <c r="CJ433" s="22"/>
      <c r="CK433" s="22"/>
      <c r="CL433" s="22"/>
      <c r="CM433" s="22"/>
      <c r="CN433" s="22"/>
      <c r="CO433" s="22"/>
      <c r="CP433" s="22"/>
      <c r="CQ433" s="22"/>
      <c r="CR433" s="22"/>
      <c r="CS433" s="22"/>
      <c r="CT433" s="22"/>
      <c r="CU433" s="22"/>
      <c r="CV433" s="22"/>
      <c r="CW433" s="22"/>
      <c r="CX433" s="22"/>
      <c r="CY433" s="22"/>
      <c r="CZ433" s="22"/>
      <c r="DA433" s="22"/>
      <c r="DB433" s="22"/>
      <c r="DC433" s="22"/>
      <c r="DD433" s="22"/>
      <c r="DE433" s="22"/>
      <c r="DF433" s="22"/>
      <c r="DG433" s="22"/>
      <c r="DH433" s="22"/>
      <c r="DI433" s="22"/>
      <c r="DJ433" s="22"/>
      <c r="DK433" s="22"/>
    </row>
    <row r="434" spans="1:115" s="23" customFormat="1" ht="28.5" customHeight="1">
      <c r="A434" s="295">
        <v>8</v>
      </c>
      <c r="B434" s="296"/>
      <c r="C434" s="81" t="s">
        <v>678</v>
      </c>
      <c r="D434" s="81" t="s">
        <v>679</v>
      </c>
      <c r="E434" s="81" t="s">
        <v>680</v>
      </c>
      <c r="F434" s="81" t="s">
        <v>2548</v>
      </c>
      <c r="G434" s="184" t="s">
        <v>2549</v>
      </c>
      <c r="H434" s="81" t="s">
        <v>214</v>
      </c>
      <c r="I434" s="81"/>
      <c r="J434" s="81"/>
      <c r="K434" s="82" t="s">
        <v>2550</v>
      </c>
      <c r="L434" s="81" t="s">
        <v>2551</v>
      </c>
      <c r="M434" s="164"/>
      <c r="N434" s="165">
        <v>2558.75</v>
      </c>
      <c r="O434" s="83">
        <v>36159000</v>
      </c>
      <c r="P434" s="136"/>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c r="AY434" s="22"/>
      <c r="AZ434" s="22"/>
      <c r="BA434" s="22"/>
      <c r="BB434" s="22"/>
      <c r="BC434" s="22"/>
      <c r="BD434" s="22"/>
      <c r="BE434" s="22"/>
      <c r="BF434" s="22"/>
      <c r="BG434" s="22"/>
      <c r="BH434" s="22"/>
      <c r="BI434" s="22"/>
      <c r="BJ434" s="22"/>
      <c r="BK434" s="22"/>
      <c r="BL434" s="22"/>
      <c r="BM434" s="22"/>
      <c r="BN434" s="22"/>
      <c r="BO434" s="22"/>
      <c r="BP434" s="22"/>
      <c r="BQ434" s="22"/>
      <c r="BR434" s="22"/>
      <c r="BS434" s="22"/>
      <c r="BT434" s="22"/>
      <c r="BU434" s="22"/>
      <c r="BV434" s="22"/>
      <c r="BW434" s="22"/>
      <c r="BX434" s="22"/>
      <c r="BY434" s="22"/>
      <c r="BZ434" s="22"/>
      <c r="CA434" s="22"/>
      <c r="CB434" s="22"/>
      <c r="CC434" s="22"/>
      <c r="CD434" s="22"/>
      <c r="CE434" s="22"/>
      <c r="CF434" s="22"/>
      <c r="CG434" s="22"/>
      <c r="CH434" s="22"/>
      <c r="CI434" s="22"/>
      <c r="CJ434" s="22"/>
      <c r="CK434" s="22"/>
      <c r="CL434" s="22"/>
      <c r="CM434" s="22"/>
      <c r="CN434" s="22"/>
      <c r="CO434" s="22"/>
      <c r="CP434" s="22"/>
      <c r="CQ434" s="22"/>
      <c r="CR434" s="22"/>
      <c r="CS434" s="22"/>
      <c r="CT434" s="22"/>
      <c r="CU434" s="22"/>
      <c r="CV434" s="22"/>
      <c r="CW434" s="22"/>
      <c r="CX434" s="22"/>
      <c r="CY434" s="22"/>
      <c r="CZ434" s="22"/>
      <c r="DA434" s="22"/>
      <c r="DB434" s="22"/>
      <c r="DC434" s="22"/>
      <c r="DD434" s="22"/>
      <c r="DE434" s="22"/>
      <c r="DF434" s="22"/>
      <c r="DG434" s="22"/>
      <c r="DH434" s="22"/>
      <c r="DI434" s="22"/>
      <c r="DJ434" s="22"/>
      <c r="DK434" s="22"/>
    </row>
    <row r="435" spans="1:115" s="23" customFormat="1" ht="28.5" customHeight="1">
      <c r="A435" s="295">
        <v>9</v>
      </c>
      <c r="B435" s="296"/>
      <c r="C435" s="81" t="s">
        <v>119</v>
      </c>
      <c r="D435" s="81" t="s">
        <v>120</v>
      </c>
      <c r="E435" s="81" t="s">
        <v>1602</v>
      </c>
      <c r="F435" s="81" t="s">
        <v>631</v>
      </c>
      <c r="G435" s="184" t="s">
        <v>1760</v>
      </c>
      <c r="H435" s="81" t="s">
        <v>214</v>
      </c>
      <c r="I435" s="81"/>
      <c r="J435" s="81"/>
      <c r="K435" s="82">
        <v>42741</v>
      </c>
      <c r="L435" s="81" t="s">
        <v>700</v>
      </c>
      <c r="M435" s="164"/>
      <c r="N435" s="165">
        <v>4000</v>
      </c>
      <c r="O435" s="83">
        <v>1756000</v>
      </c>
      <c r="P435" s="136"/>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c r="AO435" s="22"/>
      <c r="AP435" s="22"/>
      <c r="AQ435" s="22"/>
      <c r="AR435" s="22"/>
      <c r="AS435" s="22"/>
      <c r="AT435" s="22"/>
      <c r="AU435" s="22"/>
      <c r="AV435" s="22"/>
      <c r="AW435" s="22"/>
      <c r="AX435" s="22"/>
      <c r="AY435" s="22"/>
      <c r="AZ435" s="22"/>
      <c r="BA435" s="22"/>
      <c r="BB435" s="22"/>
      <c r="BC435" s="22"/>
      <c r="BD435" s="22"/>
      <c r="BE435" s="22"/>
      <c r="BF435" s="22"/>
      <c r="BG435" s="22"/>
      <c r="BH435" s="22"/>
      <c r="BI435" s="22"/>
      <c r="BJ435" s="22"/>
      <c r="BK435" s="22"/>
      <c r="BL435" s="22"/>
      <c r="BM435" s="22"/>
      <c r="BN435" s="22"/>
      <c r="BO435" s="22"/>
      <c r="BP435" s="22"/>
      <c r="BQ435" s="22"/>
      <c r="BR435" s="22"/>
      <c r="BS435" s="22"/>
      <c r="BT435" s="22"/>
      <c r="BU435" s="22"/>
      <c r="BV435" s="22"/>
      <c r="BW435" s="22"/>
      <c r="BX435" s="22"/>
      <c r="BY435" s="22"/>
      <c r="BZ435" s="22"/>
      <c r="CA435" s="22"/>
      <c r="CB435" s="22"/>
      <c r="CC435" s="22"/>
      <c r="CD435" s="22"/>
      <c r="CE435" s="22"/>
      <c r="CF435" s="22"/>
      <c r="CG435" s="22"/>
      <c r="CH435" s="22"/>
      <c r="CI435" s="22"/>
      <c r="CJ435" s="22"/>
      <c r="CK435" s="22"/>
      <c r="CL435" s="22"/>
      <c r="CM435" s="22"/>
      <c r="CN435" s="22"/>
      <c r="CO435" s="22"/>
      <c r="CP435" s="22"/>
      <c r="CQ435" s="22"/>
      <c r="CR435" s="22"/>
      <c r="CS435" s="22"/>
      <c r="CT435" s="22"/>
      <c r="CU435" s="22"/>
      <c r="CV435" s="22"/>
      <c r="CW435" s="22"/>
      <c r="CX435" s="22"/>
      <c r="CY435" s="22"/>
      <c r="CZ435" s="22"/>
      <c r="DA435" s="22"/>
      <c r="DB435" s="22"/>
      <c r="DC435" s="22"/>
      <c r="DD435" s="22"/>
      <c r="DE435" s="22"/>
      <c r="DF435" s="22"/>
      <c r="DG435" s="22"/>
      <c r="DH435" s="22"/>
      <c r="DI435" s="22"/>
      <c r="DJ435" s="22"/>
      <c r="DK435" s="22"/>
    </row>
    <row r="436" spans="1:115" s="23" customFormat="1" ht="28.5" customHeight="1">
      <c r="A436" s="295">
        <v>10</v>
      </c>
      <c r="B436" s="296"/>
      <c r="C436" s="81" t="s">
        <v>1499</v>
      </c>
      <c r="D436" s="81" t="s">
        <v>1500</v>
      </c>
      <c r="E436" s="81" t="s">
        <v>1606</v>
      </c>
      <c r="F436" s="81" t="s">
        <v>1607</v>
      </c>
      <c r="G436" s="184" t="s">
        <v>1608</v>
      </c>
      <c r="H436" s="81" t="s">
        <v>214</v>
      </c>
      <c r="I436" s="81"/>
      <c r="J436" s="81"/>
      <c r="K436" s="82">
        <v>42988</v>
      </c>
      <c r="L436" s="81" t="s">
        <v>701</v>
      </c>
      <c r="M436" s="164"/>
      <c r="N436" s="165">
        <v>7000</v>
      </c>
      <c r="O436" s="83">
        <v>12952000</v>
      </c>
      <c r="P436" s="136"/>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2"/>
      <c r="BW436" s="22"/>
      <c r="BX436" s="22"/>
      <c r="BY436" s="22"/>
      <c r="BZ436" s="22"/>
      <c r="CA436" s="22"/>
      <c r="CB436" s="22"/>
      <c r="CC436" s="22"/>
      <c r="CD436" s="22"/>
      <c r="CE436" s="22"/>
      <c r="CF436" s="22"/>
      <c r="CG436" s="22"/>
      <c r="CH436" s="22"/>
      <c r="CI436" s="22"/>
      <c r="CJ436" s="22"/>
      <c r="CK436" s="22"/>
      <c r="CL436" s="22"/>
      <c r="CM436" s="22"/>
      <c r="CN436" s="22"/>
      <c r="CO436" s="22"/>
      <c r="CP436" s="22"/>
      <c r="CQ436" s="22"/>
      <c r="CR436" s="22"/>
      <c r="CS436" s="22"/>
      <c r="CT436" s="22"/>
      <c r="CU436" s="22"/>
      <c r="CV436" s="22"/>
      <c r="CW436" s="22"/>
      <c r="CX436" s="22"/>
      <c r="CY436" s="22"/>
      <c r="CZ436" s="22"/>
      <c r="DA436" s="22"/>
      <c r="DB436" s="22"/>
      <c r="DC436" s="22"/>
      <c r="DD436" s="22"/>
      <c r="DE436" s="22"/>
      <c r="DF436" s="22"/>
      <c r="DG436" s="22"/>
      <c r="DH436" s="22"/>
      <c r="DI436" s="22"/>
      <c r="DJ436" s="22"/>
      <c r="DK436" s="22"/>
    </row>
    <row r="437" spans="1:115" s="23" customFormat="1" ht="28.5" customHeight="1">
      <c r="A437" s="295">
        <v>11</v>
      </c>
      <c r="B437" s="296"/>
      <c r="C437" s="81" t="s">
        <v>73</v>
      </c>
      <c r="D437" s="81" t="s">
        <v>74</v>
      </c>
      <c r="E437" s="81" t="s">
        <v>75</v>
      </c>
      <c r="F437" s="81" t="s">
        <v>632</v>
      </c>
      <c r="G437" s="184" t="s">
        <v>1920</v>
      </c>
      <c r="H437" s="81" t="s">
        <v>214</v>
      </c>
      <c r="I437" s="81"/>
      <c r="J437" s="81"/>
      <c r="K437" s="82" t="s">
        <v>372</v>
      </c>
      <c r="L437" s="81" t="s">
        <v>702</v>
      </c>
      <c r="M437" s="164"/>
      <c r="N437" s="165">
        <v>6000</v>
      </c>
      <c r="O437" s="83">
        <v>35167000</v>
      </c>
      <c r="P437" s="136"/>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c r="AO437" s="22"/>
      <c r="AP437" s="22"/>
      <c r="AQ437" s="22"/>
      <c r="AR437" s="22"/>
      <c r="AS437" s="22"/>
      <c r="AT437" s="22"/>
      <c r="AU437" s="22"/>
      <c r="AV437" s="22"/>
      <c r="AW437" s="22"/>
      <c r="AX437" s="22"/>
      <c r="AY437" s="22"/>
      <c r="AZ437" s="22"/>
      <c r="BA437" s="22"/>
      <c r="BB437" s="22"/>
      <c r="BC437" s="22"/>
      <c r="BD437" s="22"/>
      <c r="BE437" s="22"/>
      <c r="BF437" s="22"/>
      <c r="BG437" s="22"/>
      <c r="BH437" s="22"/>
      <c r="BI437" s="22"/>
      <c r="BJ437" s="22"/>
      <c r="BK437" s="22"/>
      <c r="BL437" s="22"/>
      <c r="BM437" s="22"/>
      <c r="BN437" s="22"/>
      <c r="BO437" s="22"/>
      <c r="BP437" s="22"/>
      <c r="BQ437" s="22"/>
      <c r="BR437" s="22"/>
      <c r="BS437" s="22"/>
      <c r="BT437" s="22"/>
      <c r="BU437" s="22"/>
      <c r="BV437" s="22"/>
      <c r="BW437" s="22"/>
      <c r="BX437" s="22"/>
      <c r="BY437" s="22"/>
      <c r="BZ437" s="22"/>
      <c r="CA437" s="22"/>
      <c r="CB437" s="22"/>
      <c r="CC437" s="22"/>
      <c r="CD437" s="22"/>
      <c r="CE437" s="22"/>
      <c r="CF437" s="22"/>
      <c r="CG437" s="22"/>
      <c r="CH437" s="22"/>
      <c r="CI437" s="22"/>
      <c r="CJ437" s="22"/>
      <c r="CK437" s="22"/>
      <c r="CL437" s="22"/>
      <c r="CM437" s="22"/>
      <c r="CN437" s="22"/>
      <c r="CO437" s="22"/>
      <c r="CP437" s="22"/>
      <c r="CQ437" s="22"/>
      <c r="CR437" s="22"/>
      <c r="CS437" s="22"/>
      <c r="CT437" s="22"/>
      <c r="CU437" s="22"/>
      <c r="CV437" s="22"/>
      <c r="CW437" s="22"/>
      <c r="CX437" s="22"/>
      <c r="CY437" s="22"/>
      <c r="CZ437" s="22"/>
      <c r="DA437" s="22"/>
      <c r="DB437" s="22"/>
      <c r="DC437" s="22"/>
      <c r="DD437" s="22"/>
      <c r="DE437" s="22"/>
      <c r="DF437" s="22"/>
      <c r="DG437" s="22"/>
      <c r="DH437" s="22"/>
      <c r="DI437" s="22"/>
      <c r="DJ437" s="22"/>
      <c r="DK437" s="22"/>
    </row>
    <row r="438" spans="1:115" s="23" customFormat="1" ht="28.5" customHeight="1">
      <c r="A438" s="295">
        <v>12</v>
      </c>
      <c r="B438" s="296"/>
      <c r="C438" s="81" t="s">
        <v>76</v>
      </c>
      <c r="D438" s="81" t="s">
        <v>77</v>
      </c>
      <c r="E438" s="81"/>
      <c r="F438" s="81" t="s">
        <v>633</v>
      </c>
      <c r="G438" s="184" t="s">
        <v>2694</v>
      </c>
      <c r="H438" s="81" t="s">
        <v>214</v>
      </c>
      <c r="I438" s="81"/>
      <c r="J438" s="81"/>
      <c r="K438" s="82">
        <v>42865</v>
      </c>
      <c r="L438" s="81" t="s">
        <v>703</v>
      </c>
      <c r="M438" s="164"/>
      <c r="N438" s="165">
        <v>5950</v>
      </c>
      <c r="O438" s="83">
        <v>31000000</v>
      </c>
      <c r="P438" s="136"/>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c r="AO438" s="22"/>
      <c r="AP438" s="22"/>
      <c r="AQ438" s="22"/>
      <c r="AR438" s="22"/>
      <c r="AS438" s="22"/>
      <c r="AT438" s="22"/>
      <c r="AU438" s="22"/>
      <c r="AV438" s="22"/>
      <c r="AW438" s="22"/>
      <c r="AX438" s="22"/>
      <c r="AY438" s="22"/>
      <c r="AZ438" s="22"/>
      <c r="BA438" s="22"/>
      <c r="BB438" s="22"/>
      <c r="BC438" s="22"/>
      <c r="BD438" s="22"/>
      <c r="BE438" s="22"/>
      <c r="BF438" s="22"/>
      <c r="BG438" s="22"/>
      <c r="BH438" s="22"/>
      <c r="BI438" s="22"/>
      <c r="BJ438" s="22"/>
      <c r="BK438" s="22"/>
      <c r="BL438" s="22"/>
      <c r="BM438" s="22"/>
      <c r="BN438" s="22"/>
      <c r="BO438" s="22"/>
      <c r="BP438" s="22"/>
      <c r="BQ438" s="22"/>
      <c r="BR438" s="22"/>
      <c r="BS438" s="22"/>
      <c r="BT438" s="22"/>
      <c r="BU438" s="22"/>
      <c r="BV438" s="22"/>
      <c r="BW438" s="22"/>
      <c r="BX438" s="22"/>
      <c r="BY438" s="22"/>
      <c r="BZ438" s="22"/>
      <c r="CA438" s="22"/>
      <c r="CB438" s="22"/>
      <c r="CC438" s="22"/>
      <c r="CD438" s="22"/>
      <c r="CE438" s="22"/>
      <c r="CF438" s="22"/>
      <c r="CG438" s="22"/>
      <c r="CH438" s="22"/>
      <c r="CI438" s="22"/>
      <c r="CJ438" s="22"/>
      <c r="CK438" s="22"/>
      <c r="CL438" s="22"/>
      <c r="CM438" s="22"/>
      <c r="CN438" s="22"/>
      <c r="CO438" s="22"/>
      <c r="CP438" s="22"/>
      <c r="CQ438" s="22"/>
      <c r="CR438" s="22"/>
      <c r="CS438" s="22"/>
      <c r="CT438" s="22"/>
      <c r="CU438" s="22"/>
      <c r="CV438" s="22"/>
      <c r="CW438" s="22"/>
      <c r="CX438" s="22"/>
      <c r="CY438" s="22"/>
      <c r="CZ438" s="22"/>
      <c r="DA438" s="22"/>
      <c r="DB438" s="22"/>
      <c r="DC438" s="22"/>
      <c r="DD438" s="22"/>
      <c r="DE438" s="22"/>
      <c r="DF438" s="22"/>
      <c r="DG438" s="22"/>
      <c r="DH438" s="22"/>
      <c r="DI438" s="22"/>
      <c r="DJ438" s="22"/>
      <c r="DK438" s="22"/>
    </row>
    <row r="439" spans="1:115" s="23" customFormat="1" ht="28.5" customHeight="1">
      <c r="A439" s="295">
        <v>13</v>
      </c>
      <c r="B439" s="296"/>
      <c r="C439" s="81" t="s">
        <v>1448</v>
      </c>
      <c r="D439" s="81" t="s">
        <v>1449</v>
      </c>
      <c r="E439" s="81" t="s">
        <v>545</v>
      </c>
      <c r="F439" s="81" t="s">
        <v>308</v>
      </c>
      <c r="G439" s="184" t="s">
        <v>2491</v>
      </c>
      <c r="H439" s="81" t="s">
        <v>214</v>
      </c>
      <c r="I439" s="81"/>
      <c r="J439" s="81"/>
      <c r="K439" s="82" t="s">
        <v>373</v>
      </c>
      <c r="L439" s="81" t="s">
        <v>704</v>
      </c>
      <c r="M439" s="164"/>
      <c r="N439" s="165">
        <v>16500</v>
      </c>
      <c r="O439" s="83">
        <v>7400000</v>
      </c>
      <c r="P439" s="136"/>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c r="AO439" s="22"/>
      <c r="AP439" s="22"/>
      <c r="AQ439" s="22"/>
      <c r="AR439" s="22"/>
      <c r="AS439" s="22"/>
      <c r="AT439" s="22"/>
      <c r="AU439" s="22"/>
      <c r="AV439" s="22"/>
      <c r="AW439" s="22"/>
      <c r="AX439" s="22"/>
      <c r="AY439" s="22"/>
      <c r="AZ439" s="22"/>
      <c r="BA439" s="22"/>
      <c r="BB439" s="22"/>
      <c r="BC439" s="22"/>
      <c r="BD439" s="22"/>
      <c r="BE439" s="22"/>
      <c r="BF439" s="22"/>
      <c r="BG439" s="22"/>
      <c r="BH439" s="22"/>
      <c r="BI439" s="22"/>
      <c r="BJ439" s="22"/>
      <c r="BK439" s="22"/>
      <c r="BL439" s="22"/>
      <c r="BM439" s="22"/>
      <c r="BN439" s="22"/>
      <c r="BO439" s="22"/>
      <c r="BP439" s="22"/>
      <c r="BQ439" s="22"/>
      <c r="BR439" s="22"/>
      <c r="BS439" s="22"/>
      <c r="BT439" s="22"/>
      <c r="BU439" s="22"/>
      <c r="BV439" s="22"/>
      <c r="BW439" s="22"/>
      <c r="BX439" s="22"/>
      <c r="BY439" s="22"/>
      <c r="BZ439" s="22"/>
      <c r="CA439" s="22"/>
      <c r="CB439" s="22"/>
      <c r="CC439" s="22"/>
      <c r="CD439" s="22"/>
      <c r="CE439" s="22"/>
      <c r="CF439" s="22"/>
      <c r="CG439" s="22"/>
      <c r="CH439" s="22"/>
      <c r="CI439" s="22"/>
      <c r="CJ439" s="22"/>
      <c r="CK439" s="22"/>
      <c r="CL439" s="22"/>
      <c r="CM439" s="22"/>
      <c r="CN439" s="22"/>
      <c r="CO439" s="22"/>
      <c r="CP439" s="22"/>
      <c r="CQ439" s="22"/>
      <c r="CR439" s="22"/>
      <c r="CS439" s="22"/>
      <c r="CT439" s="22"/>
      <c r="CU439" s="22"/>
      <c r="CV439" s="22"/>
      <c r="CW439" s="22"/>
      <c r="CX439" s="22"/>
      <c r="CY439" s="22"/>
      <c r="CZ439" s="22"/>
      <c r="DA439" s="22"/>
      <c r="DB439" s="22"/>
      <c r="DC439" s="22"/>
      <c r="DD439" s="22"/>
      <c r="DE439" s="22"/>
      <c r="DF439" s="22"/>
      <c r="DG439" s="22"/>
      <c r="DH439" s="22"/>
      <c r="DI439" s="22"/>
      <c r="DJ439" s="22"/>
      <c r="DK439" s="22"/>
    </row>
    <row r="440" spans="1:115" s="23" customFormat="1" ht="28.5" customHeight="1">
      <c r="A440" s="295">
        <v>14</v>
      </c>
      <c r="B440" s="296"/>
      <c r="C440" s="81" t="s">
        <v>78</v>
      </c>
      <c r="D440" s="81" t="s">
        <v>1603</v>
      </c>
      <c r="E440" s="81" t="s">
        <v>1604</v>
      </c>
      <c r="F440" s="81" t="s">
        <v>1605</v>
      </c>
      <c r="G440" s="184" t="s">
        <v>2936</v>
      </c>
      <c r="H440" s="81" t="s">
        <v>214</v>
      </c>
      <c r="I440" s="81"/>
      <c r="J440" s="81"/>
      <c r="K440" s="82" t="s">
        <v>373</v>
      </c>
      <c r="L440" s="81" t="s">
        <v>705</v>
      </c>
      <c r="M440" s="164"/>
      <c r="N440" s="165">
        <v>15200</v>
      </c>
      <c r="O440" s="83">
        <v>46904000</v>
      </c>
      <c r="P440" s="136"/>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c r="AO440" s="22"/>
      <c r="AP440" s="22"/>
      <c r="AQ440" s="22"/>
      <c r="AR440" s="22"/>
      <c r="AS440" s="22"/>
      <c r="AT440" s="22"/>
      <c r="AU440" s="22"/>
      <c r="AV440" s="22"/>
      <c r="AW440" s="22"/>
      <c r="AX440" s="22"/>
      <c r="AY440" s="22"/>
      <c r="AZ440" s="22"/>
      <c r="BA440" s="22"/>
      <c r="BB440" s="22"/>
      <c r="BC440" s="22"/>
      <c r="BD440" s="22"/>
      <c r="BE440" s="22"/>
      <c r="BF440" s="22"/>
      <c r="BG440" s="22"/>
      <c r="BH440" s="22"/>
      <c r="BI440" s="22"/>
      <c r="BJ440" s="22"/>
      <c r="BK440" s="22"/>
      <c r="BL440" s="22"/>
      <c r="BM440" s="22"/>
      <c r="BN440" s="22"/>
      <c r="BO440" s="22"/>
      <c r="BP440" s="22"/>
      <c r="BQ440" s="22"/>
      <c r="BR440" s="22"/>
      <c r="BS440" s="22"/>
      <c r="BT440" s="22"/>
      <c r="BU440" s="22"/>
      <c r="BV440" s="22"/>
      <c r="BW440" s="22"/>
      <c r="BX440" s="22"/>
      <c r="BY440" s="22"/>
      <c r="BZ440" s="22"/>
      <c r="CA440" s="22"/>
      <c r="CB440" s="22"/>
      <c r="CC440" s="22"/>
      <c r="CD440" s="22"/>
      <c r="CE440" s="22"/>
      <c r="CF440" s="22"/>
      <c r="CG440" s="22"/>
      <c r="CH440" s="22"/>
      <c r="CI440" s="22"/>
      <c r="CJ440" s="22"/>
      <c r="CK440" s="22"/>
      <c r="CL440" s="22"/>
      <c r="CM440" s="22"/>
      <c r="CN440" s="22"/>
      <c r="CO440" s="22"/>
      <c r="CP440" s="22"/>
      <c r="CQ440" s="22"/>
      <c r="CR440" s="22"/>
      <c r="CS440" s="22"/>
      <c r="CT440" s="22"/>
      <c r="CU440" s="22"/>
      <c r="CV440" s="22"/>
      <c r="CW440" s="22"/>
      <c r="CX440" s="22"/>
      <c r="CY440" s="22"/>
      <c r="CZ440" s="22"/>
      <c r="DA440" s="22"/>
      <c r="DB440" s="22"/>
      <c r="DC440" s="22"/>
      <c r="DD440" s="22"/>
      <c r="DE440" s="22"/>
      <c r="DF440" s="22"/>
      <c r="DG440" s="22"/>
      <c r="DH440" s="22"/>
      <c r="DI440" s="22"/>
      <c r="DJ440" s="22"/>
      <c r="DK440" s="22"/>
    </row>
    <row r="441" spans="1:115" s="23" customFormat="1" ht="28.5" customHeight="1">
      <c r="A441" s="295">
        <v>15</v>
      </c>
      <c r="B441" s="296"/>
      <c r="C441" s="81" t="s">
        <v>634</v>
      </c>
      <c r="D441" s="81" t="s">
        <v>1063</v>
      </c>
      <c r="E441" s="81" t="s">
        <v>635</v>
      </c>
      <c r="F441" s="81" t="s">
        <v>636</v>
      </c>
      <c r="G441" s="184" t="s">
        <v>1469</v>
      </c>
      <c r="H441" s="81" t="s">
        <v>297</v>
      </c>
      <c r="I441" s="81"/>
      <c r="J441" s="81"/>
      <c r="K441" s="82">
        <v>42867</v>
      </c>
      <c r="L441" s="82" t="s">
        <v>706</v>
      </c>
      <c r="M441" s="164"/>
      <c r="N441" s="165">
        <v>66325.2</v>
      </c>
      <c r="O441" s="83">
        <v>1105000</v>
      </c>
      <c r="P441" s="136"/>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c r="AT441" s="22"/>
      <c r="AU441" s="22"/>
      <c r="AV441" s="22"/>
      <c r="AW441" s="22"/>
      <c r="AX441" s="22"/>
      <c r="AY441" s="22"/>
      <c r="AZ441" s="22"/>
      <c r="BA441" s="22"/>
      <c r="BB441" s="22"/>
      <c r="BC441" s="22"/>
      <c r="BD441" s="22"/>
      <c r="BE441" s="22"/>
      <c r="BF441" s="22"/>
      <c r="BG441" s="22"/>
      <c r="BH441" s="22"/>
      <c r="BI441" s="22"/>
      <c r="BJ441" s="22"/>
      <c r="BK441" s="22"/>
      <c r="BL441" s="22"/>
      <c r="BM441" s="22"/>
      <c r="BN441" s="22"/>
      <c r="BO441" s="22"/>
      <c r="BP441" s="22"/>
      <c r="BQ441" s="22"/>
      <c r="BR441" s="22"/>
      <c r="BS441" s="22"/>
      <c r="BT441" s="22"/>
      <c r="BU441" s="22"/>
      <c r="BV441" s="22"/>
      <c r="BW441" s="22"/>
      <c r="BX441" s="22"/>
      <c r="BY441" s="22"/>
      <c r="BZ441" s="22"/>
      <c r="CA441" s="22"/>
      <c r="CB441" s="22"/>
      <c r="CC441" s="22"/>
      <c r="CD441" s="22"/>
      <c r="CE441" s="22"/>
      <c r="CF441" s="22"/>
      <c r="CG441" s="22"/>
      <c r="CH441" s="22"/>
      <c r="CI441" s="22"/>
      <c r="CJ441" s="22"/>
      <c r="CK441" s="22"/>
      <c r="CL441" s="22"/>
      <c r="CM441" s="22"/>
      <c r="CN441" s="22"/>
      <c r="CO441" s="22"/>
      <c r="CP441" s="22"/>
      <c r="CQ441" s="22"/>
      <c r="CR441" s="22"/>
      <c r="CS441" s="22"/>
      <c r="CT441" s="22"/>
      <c r="CU441" s="22"/>
      <c r="CV441" s="22"/>
      <c r="CW441" s="22"/>
      <c r="CX441" s="22"/>
      <c r="CY441" s="22"/>
      <c r="CZ441" s="22"/>
      <c r="DA441" s="22"/>
      <c r="DB441" s="22"/>
      <c r="DC441" s="22"/>
      <c r="DD441" s="22"/>
      <c r="DE441" s="22"/>
      <c r="DF441" s="22"/>
      <c r="DG441" s="22"/>
      <c r="DH441" s="22"/>
      <c r="DI441" s="22"/>
      <c r="DJ441" s="22"/>
      <c r="DK441" s="22"/>
    </row>
    <row r="442" spans="1:115" s="23" customFormat="1" ht="28.5" customHeight="1">
      <c r="A442" s="295">
        <v>16</v>
      </c>
      <c r="B442" s="296"/>
      <c r="C442" s="81" t="s">
        <v>637</v>
      </c>
      <c r="D442" s="81" t="s">
        <v>638</v>
      </c>
      <c r="E442" s="81" t="s">
        <v>639</v>
      </c>
      <c r="F442" s="81" t="s">
        <v>640</v>
      </c>
      <c r="G442" s="184" t="s">
        <v>641</v>
      </c>
      <c r="H442" s="81" t="s">
        <v>297</v>
      </c>
      <c r="I442" s="81"/>
      <c r="J442" s="81"/>
      <c r="K442" s="82">
        <v>42896</v>
      </c>
      <c r="L442" s="82" t="s">
        <v>707</v>
      </c>
      <c r="M442" s="164"/>
      <c r="N442" s="165">
        <v>66325.2</v>
      </c>
      <c r="O442" s="83">
        <v>75261000</v>
      </c>
      <c r="P442" s="136"/>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c r="AO442" s="22"/>
      <c r="AP442" s="22"/>
      <c r="AQ442" s="22"/>
      <c r="AR442" s="22"/>
      <c r="AS442" s="22"/>
      <c r="AT442" s="22"/>
      <c r="AU442" s="22"/>
      <c r="AV442" s="22"/>
      <c r="AW442" s="22"/>
      <c r="AX442" s="22"/>
      <c r="AY442" s="22"/>
      <c r="AZ442" s="22"/>
      <c r="BA442" s="22"/>
      <c r="BB442" s="22"/>
      <c r="BC442" s="22"/>
      <c r="BD442" s="22"/>
      <c r="BE442" s="22"/>
      <c r="BF442" s="22"/>
      <c r="BG442" s="22"/>
      <c r="BH442" s="22"/>
      <c r="BI442" s="22"/>
      <c r="BJ442" s="22"/>
      <c r="BK442" s="22"/>
      <c r="BL442" s="22"/>
      <c r="BM442" s="22"/>
      <c r="BN442" s="22"/>
      <c r="BO442" s="22"/>
      <c r="BP442" s="22"/>
      <c r="BQ442" s="22"/>
      <c r="BR442" s="22"/>
      <c r="BS442" s="22"/>
      <c r="BT442" s="22"/>
      <c r="BU442" s="22"/>
      <c r="BV442" s="22"/>
      <c r="BW442" s="22"/>
      <c r="BX442" s="22"/>
      <c r="BY442" s="22"/>
      <c r="BZ442" s="22"/>
      <c r="CA442" s="22"/>
      <c r="CB442" s="22"/>
      <c r="CC442" s="22"/>
      <c r="CD442" s="22"/>
      <c r="CE442" s="22"/>
      <c r="CF442" s="22"/>
      <c r="CG442" s="22"/>
      <c r="CH442" s="22"/>
      <c r="CI442" s="22"/>
      <c r="CJ442" s="22"/>
      <c r="CK442" s="22"/>
      <c r="CL442" s="22"/>
      <c r="CM442" s="22"/>
      <c r="CN442" s="22"/>
      <c r="CO442" s="22"/>
      <c r="CP442" s="22"/>
      <c r="CQ442" s="22"/>
      <c r="CR442" s="22"/>
      <c r="CS442" s="22"/>
      <c r="CT442" s="22"/>
      <c r="CU442" s="22"/>
      <c r="CV442" s="22"/>
      <c r="CW442" s="22"/>
      <c r="CX442" s="22"/>
      <c r="CY442" s="22"/>
      <c r="CZ442" s="22"/>
      <c r="DA442" s="22"/>
      <c r="DB442" s="22"/>
      <c r="DC442" s="22"/>
      <c r="DD442" s="22"/>
      <c r="DE442" s="22"/>
      <c r="DF442" s="22"/>
      <c r="DG442" s="22"/>
      <c r="DH442" s="22"/>
      <c r="DI442" s="22"/>
      <c r="DJ442" s="22"/>
      <c r="DK442" s="22"/>
    </row>
    <row r="443" spans="1:115" s="23" customFormat="1" ht="28.5" customHeight="1">
      <c r="A443" s="295">
        <v>17</v>
      </c>
      <c r="B443" s="296"/>
      <c r="C443" s="81" t="s">
        <v>642</v>
      </c>
      <c r="D443" s="81" t="s">
        <v>643</v>
      </c>
      <c r="E443" s="81" t="s">
        <v>644</v>
      </c>
      <c r="F443" s="81" t="s">
        <v>645</v>
      </c>
      <c r="G443" s="184" t="s">
        <v>1761</v>
      </c>
      <c r="H443" s="81" t="s">
        <v>297</v>
      </c>
      <c r="I443" s="81"/>
      <c r="J443" s="81"/>
      <c r="K443" s="82">
        <v>42894</v>
      </c>
      <c r="L443" s="82" t="s">
        <v>708</v>
      </c>
      <c r="M443" s="164"/>
      <c r="N443" s="165">
        <v>10600</v>
      </c>
      <c r="O443" s="83">
        <v>10415000</v>
      </c>
      <c r="P443" s="136"/>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c r="AO443" s="22"/>
      <c r="AP443" s="22"/>
      <c r="AQ443" s="22"/>
      <c r="AR443" s="22"/>
      <c r="AS443" s="22"/>
      <c r="AT443" s="22"/>
      <c r="AU443" s="22"/>
      <c r="AV443" s="22"/>
      <c r="AW443" s="22"/>
      <c r="AX443" s="22"/>
      <c r="AY443" s="22"/>
      <c r="AZ443" s="22"/>
      <c r="BA443" s="22"/>
      <c r="BB443" s="22"/>
      <c r="BC443" s="22"/>
      <c r="BD443" s="22"/>
      <c r="BE443" s="22"/>
      <c r="BF443" s="22"/>
      <c r="BG443" s="22"/>
      <c r="BH443" s="22"/>
      <c r="BI443" s="22"/>
      <c r="BJ443" s="22"/>
      <c r="BK443" s="22"/>
      <c r="BL443" s="22"/>
      <c r="BM443" s="22"/>
      <c r="BN443" s="22"/>
      <c r="BO443" s="22"/>
      <c r="BP443" s="22"/>
      <c r="BQ443" s="22"/>
      <c r="BR443" s="22"/>
      <c r="BS443" s="22"/>
      <c r="BT443" s="22"/>
      <c r="BU443" s="22"/>
      <c r="BV443" s="22"/>
      <c r="BW443" s="22"/>
      <c r="BX443" s="22"/>
      <c r="BY443" s="22"/>
      <c r="BZ443" s="22"/>
      <c r="CA443" s="22"/>
      <c r="CB443" s="22"/>
      <c r="CC443" s="22"/>
      <c r="CD443" s="22"/>
      <c r="CE443" s="22"/>
      <c r="CF443" s="22"/>
      <c r="CG443" s="22"/>
      <c r="CH443" s="22"/>
      <c r="CI443" s="22"/>
      <c r="CJ443" s="22"/>
      <c r="CK443" s="22"/>
      <c r="CL443" s="22"/>
      <c r="CM443" s="22"/>
      <c r="CN443" s="22"/>
      <c r="CO443" s="22"/>
      <c r="CP443" s="22"/>
      <c r="CQ443" s="22"/>
      <c r="CR443" s="22"/>
      <c r="CS443" s="22"/>
      <c r="CT443" s="22"/>
      <c r="CU443" s="22"/>
      <c r="CV443" s="22"/>
      <c r="CW443" s="22"/>
      <c r="CX443" s="22"/>
      <c r="CY443" s="22"/>
      <c r="CZ443" s="22"/>
      <c r="DA443" s="22"/>
      <c r="DB443" s="22"/>
      <c r="DC443" s="22"/>
      <c r="DD443" s="22"/>
      <c r="DE443" s="22"/>
      <c r="DF443" s="22"/>
      <c r="DG443" s="22"/>
      <c r="DH443" s="22"/>
      <c r="DI443" s="22"/>
      <c r="DJ443" s="22"/>
      <c r="DK443" s="22"/>
    </row>
    <row r="444" spans="1:115" s="23" customFormat="1" ht="28.5" customHeight="1">
      <c r="A444" s="295">
        <v>18</v>
      </c>
      <c r="B444" s="296"/>
      <c r="C444" s="81" t="s">
        <v>709</v>
      </c>
      <c r="D444" s="81" t="s">
        <v>710</v>
      </c>
      <c r="E444" s="81" t="s">
        <v>711</v>
      </c>
      <c r="F444" s="81" t="s">
        <v>712</v>
      </c>
      <c r="G444" s="184" t="s">
        <v>1921</v>
      </c>
      <c r="H444" s="81" t="s">
        <v>297</v>
      </c>
      <c r="I444" s="81"/>
      <c r="J444" s="81"/>
      <c r="K444" s="82">
        <v>43254</v>
      </c>
      <c r="L444" s="81" t="s">
        <v>713</v>
      </c>
      <c r="M444" s="164"/>
      <c r="N444" s="165">
        <v>28000</v>
      </c>
      <c r="O444" s="83">
        <v>10365000</v>
      </c>
      <c r="P444" s="136"/>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c r="AO444" s="22"/>
      <c r="AP444" s="22"/>
      <c r="AQ444" s="22"/>
      <c r="AR444" s="22"/>
      <c r="AS444" s="22"/>
      <c r="AT444" s="22"/>
      <c r="AU444" s="22"/>
      <c r="AV444" s="22"/>
      <c r="AW444" s="22"/>
      <c r="AX444" s="22"/>
      <c r="AY444" s="22"/>
      <c r="AZ444" s="22"/>
      <c r="BA444" s="22"/>
      <c r="BB444" s="22"/>
      <c r="BC444" s="22"/>
      <c r="BD444" s="22"/>
      <c r="BE444" s="22"/>
      <c r="BF444" s="22"/>
      <c r="BG444" s="22"/>
      <c r="BH444" s="22"/>
      <c r="BI444" s="22"/>
      <c r="BJ444" s="22"/>
      <c r="BK444" s="22"/>
      <c r="BL444" s="22"/>
      <c r="BM444" s="22"/>
      <c r="BN444" s="22"/>
      <c r="BO444" s="22"/>
      <c r="BP444" s="22"/>
      <c r="BQ444" s="22"/>
      <c r="BR444" s="22"/>
      <c r="BS444" s="22"/>
      <c r="BT444" s="22"/>
      <c r="BU444" s="22"/>
      <c r="BV444" s="22"/>
      <c r="BW444" s="22"/>
      <c r="BX444" s="22"/>
      <c r="BY444" s="22"/>
      <c r="BZ444" s="22"/>
      <c r="CA444" s="22"/>
      <c r="CB444" s="22"/>
      <c r="CC444" s="22"/>
      <c r="CD444" s="22"/>
      <c r="CE444" s="22"/>
      <c r="CF444" s="22"/>
      <c r="CG444" s="22"/>
      <c r="CH444" s="22"/>
      <c r="CI444" s="22"/>
      <c r="CJ444" s="22"/>
      <c r="CK444" s="22"/>
      <c r="CL444" s="22"/>
      <c r="CM444" s="22"/>
      <c r="CN444" s="22"/>
      <c r="CO444" s="22"/>
      <c r="CP444" s="22"/>
      <c r="CQ444" s="22"/>
      <c r="CR444" s="22"/>
      <c r="CS444" s="22"/>
      <c r="CT444" s="22"/>
      <c r="CU444" s="22"/>
      <c r="CV444" s="22"/>
      <c r="CW444" s="22"/>
      <c r="CX444" s="22"/>
      <c r="CY444" s="22"/>
      <c r="CZ444" s="22"/>
      <c r="DA444" s="22"/>
      <c r="DB444" s="22"/>
      <c r="DC444" s="22"/>
      <c r="DD444" s="22"/>
      <c r="DE444" s="22"/>
      <c r="DF444" s="22"/>
      <c r="DG444" s="22"/>
      <c r="DH444" s="22"/>
      <c r="DI444" s="22"/>
      <c r="DJ444" s="22"/>
      <c r="DK444" s="22"/>
    </row>
    <row r="445" spans="1:115" s="23" customFormat="1" ht="28.5" customHeight="1">
      <c r="A445" s="295">
        <v>19</v>
      </c>
      <c r="B445" s="296"/>
      <c r="C445" s="81" t="s">
        <v>709</v>
      </c>
      <c r="D445" s="81" t="s">
        <v>710</v>
      </c>
      <c r="E445" s="81" t="s">
        <v>711</v>
      </c>
      <c r="F445" s="81" t="s">
        <v>714</v>
      </c>
      <c r="G445" s="184" t="s">
        <v>715</v>
      </c>
      <c r="H445" s="81" t="s">
        <v>297</v>
      </c>
      <c r="I445" s="81"/>
      <c r="J445" s="81"/>
      <c r="K445" s="82">
        <v>43254</v>
      </c>
      <c r="L445" s="81" t="s">
        <v>716</v>
      </c>
      <c r="M445" s="164"/>
      <c r="N445" s="165">
        <v>27000</v>
      </c>
      <c r="O445" s="83">
        <v>207304000</v>
      </c>
      <c r="P445" s="136"/>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c r="AO445" s="22"/>
      <c r="AP445" s="22"/>
      <c r="AQ445" s="22"/>
      <c r="AR445" s="22"/>
      <c r="AS445" s="22"/>
      <c r="AT445" s="22"/>
      <c r="AU445" s="22"/>
      <c r="AV445" s="22"/>
      <c r="AW445" s="22"/>
      <c r="AX445" s="22"/>
      <c r="AY445" s="22"/>
      <c r="AZ445" s="22"/>
      <c r="BA445" s="22"/>
      <c r="BB445" s="22"/>
      <c r="BC445" s="22"/>
      <c r="BD445" s="22"/>
      <c r="BE445" s="22"/>
      <c r="BF445" s="22"/>
      <c r="BG445" s="22"/>
      <c r="BH445" s="22"/>
      <c r="BI445" s="22"/>
      <c r="BJ445" s="22"/>
      <c r="BK445" s="22"/>
      <c r="BL445" s="22"/>
      <c r="BM445" s="22"/>
      <c r="BN445" s="22"/>
      <c r="BO445" s="22"/>
      <c r="BP445" s="22"/>
      <c r="BQ445" s="22"/>
      <c r="BR445" s="22"/>
      <c r="BS445" s="22"/>
      <c r="BT445" s="22"/>
      <c r="BU445" s="22"/>
      <c r="BV445" s="22"/>
      <c r="BW445" s="22"/>
      <c r="BX445" s="22"/>
      <c r="BY445" s="22"/>
      <c r="BZ445" s="22"/>
      <c r="CA445" s="22"/>
      <c r="CB445" s="22"/>
      <c r="CC445" s="22"/>
      <c r="CD445" s="22"/>
      <c r="CE445" s="22"/>
      <c r="CF445" s="22"/>
      <c r="CG445" s="22"/>
      <c r="CH445" s="22"/>
      <c r="CI445" s="22"/>
      <c r="CJ445" s="22"/>
      <c r="CK445" s="22"/>
      <c r="CL445" s="22"/>
      <c r="CM445" s="22"/>
      <c r="CN445" s="22"/>
      <c r="CO445" s="22"/>
      <c r="CP445" s="22"/>
      <c r="CQ445" s="22"/>
      <c r="CR445" s="22"/>
      <c r="CS445" s="22"/>
      <c r="CT445" s="22"/>
      <c r="CU445" s="22"/>
      <c r="CV445" s="22"/>
      <c r="CW445" s="22"/>
      <c r="CX445" s="22"/>
      <c r="CY445" s="22"/>
      <c r="CZ445" s="22"/>
      <c r="DA445" s="22"/>
      <c r="DB445" s="22"/>
      <c r="DC445" s="22"/>
      <c r="DD445" s="22"/>
      <c r="DE445" s="22"/>
      <c r="DF445" s="22"/>
      <c r="DG445" s="22"/>
      <c r="DH445" s="22"/>
      <c r="DI445" s="22"/>
      <c r="DJ445" s="22"/>
      <c r="DK445" s="22"/>
    </row>
    <row r="446" spans="1:115" s="23" customFormat="1" ht="28.5" customHeight="1">
      <c r="A446" s="295">
        <v>20</v>
      </c>
      <c r="B446" s="296"/>
      <c r="C446" s="81" t="s">
        <v>1470</v>
      </c>
      <c r="D446" s="81" t="s">
        <v>1471</v>
      </c>
      <c r="E446" s="81" t="s">
        <v>1472</v>
      </c>
      <c r="F446" s="81" t="s">
        <v>1473</v>
      </c>
      <c r="G446" s="184" t="s">
        <v>2461</v>
      </c>
      <c r="H446" s="81" t="s">
        <v>297</v>
      </c>
      <c r="I446" s="81"/>
      <c r="J446" s="81"/>
      <c r="K446" s="82">
        <v>43139</v>
      </c>
      <c r="L446" s="81" t="s">
        <v>1474</v>
      </c>
      <c r="M446" s="164"/>
      <c r="N446" s="165"/>
      <c r="O446" s="83">
        <v>21000000</v>
      </c>
      <c r="P446" s="136"/>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2"/>
      <c r="BW446" s="22"/>
      <c r="BX446" s="22"/>
      <c r="BY446" s="22"/>
      <c r="BZ446" s="22"/>
      <c r="CA446" s="22"/>
      <c r="CB446" s="22"/>
      <c r="CC446" s="22"/>
      <c r="CD446" s="22"/>
      <c r="CE446" s="22"/>
      <c r="CF446" s="22"/>
      <c r="CG446" s="22"/>
      <c r="CH446" s="22"/>
      <c r="CI446" s="22"/>
      <c r="CJ446" s="22"/>
      <c r="CK446" s="22"/>
      <c r="CL446" s="22"/>
      <c r="CM446" s="22"/>
      <c r="CN446" s="22"/>
      <c r="CO446" s="22"/>
      <c r="CP446" s="22"/>
      <c r="CQ446" s="22"/>
      <c r="CR446" s="22"/>
      <c r="CS446" s="22"/>
      <c r="CT446" s="22"/>
      <c r="CU446" s="22"/>
      <c r="CV446" s="22"/>
      <c r="CW446" s="22"/>
      <c r="CX446" s="22"/>
      <c r="CY446" s="22"/>
      <c r="CZ446" s="22"/>
      <c r="DA446" s="22"/>
      <c r="DB446" s="22"/>
      <c r="DC446" s="22"/>
      <c r="DD446" s="22"/>
      <c r="DE446" s="22"/>
      <c r="DF446" s="22"/>
      <c r="DG446" s="22"/>
      <c r="DH446" s="22"/>
      <c r="DI446" s="22"/>
      <c r="DJ446" s="22"/>
      <c r="DK446" s="22"/>
    </row>
    <row r="447" spans="1:115" s="23" customFormat="1" ht="28.5" customHeight="1">
      <c r="A447" s="295">
        <v>21</v>
      </c>
      <c r="B447" s="296"/>
      <c r="C447" s="81" t="s">
        <v>1475</v>
      </c>
      <c r="D447" s="81" t="s">
        <v>355</v>
      </c>
      <c r="E447" s="81" t="s">
        <v>356</v>
      </c>
      <c r="F447" s="81" t="s">
        <v>357</v>
      </c>
      <c r="G447" s="184" t="s">
        <v>358</v>
      </c>
      <c r="H447" s="81" t="s">
        <v>297</v>
      </c>
      <c r="I447" s="81"/>
      <c r="J447" s="81"/>
      <c r="K447" s="82" t="s">
        <v>374</v>
      </c>
      <c r="L447" s="81" t="s">
        <v>359</v>
      </c>
      <c r="M447" s="164"/>
      <c r="N447" s="165"/>
      <c r="O447" s="83">
        <v>300000000</v>
      </c>
      <c r="P447" s="136"/>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c r="AO447" s="22"/>
      <c r="AP447" s="22"/>
      <c r="AQ447" s="22"/>
      <c r="AR447" s="22"/>
      <c r="AS447" s="22"/>
      <c r="AT447" s="22"/>
      <c r="AU447" s="22"/>
      <c r="AV447" s="22"/>
      <c r="AW447" s="22"/>
      <c r="AX447" s="22"/>
      <c r="AY447" s="22"/>
      <c r="AZ447" s="22"/>
      <c r="BA447" s="22"/>
      <c r="BB447" s="22"/>
      <c r="BC447" s="22"/>
      <c r="BD447" s="22"/>
      <c r="BE447" s="22"/>
      <c r="BF447" s="22"/>
      <c r="BG447" s="22"/>
      <c r="BH447" s="22"/>
      <c r="BI447" s="22"/>
      <c r="BJ447" s="22"/>
      <c r="BK447" s="22"/>
      <c r="BL447" s="22"/>
      <c r="BM447" s="22"/>
      <c r="BN447" s="22"/>
      <c r="BO447" s="22"/>
      <c r="BP447" s="22"/>
      <c r="BQ447" s="22"/>
      <c r="BR447" s="22"/>
      <c r="BS447" s="22"/>
      <c r="BT447" s="22"/>
      <c r="BU447" s="22"/>
      <c r="BV447" s="22"/>
      <c r="BW447" s="22"/>
      <c r="BX447" s="22"/>
      <c r="BY447" s="22"/>
      <c r="BZ447" s="22"/>
      <c r="CA447" s="22"/>
      <c r="CB447" s="22"/>
      <c r="CC447" s="22"/>
      <c r="CD447" s="22"/>
      <c r="CE447" s="22"/>
      <c r="CF447" s="22"/>
      <c r="CG447" s="22"/>
      <c r="CH447" s="22"/>
      <c r="CI447" s="22"/>
      <c r="CJ447" s="22"/>
      <c r="CK447" s="22"/>
      <c r="CL447" s="22"/>
      <c r="CM447" s="22"/>
      <c r="CN447" s="22"/>
      <c r="CO447" s="22"/>
      <c r="CP447" s="22"/>
      <c r="CQ447" s="22"/>
      <c r="CR447" s="22"/>
      <c r="CS447" s="22"/>
      <c r="CT447" s="22"/>
      <c r="CU447" s="22"/>
      <c r="CV447" s="22"/>
      <c r="CW447" s="22"/>
      <c r="CX447" s="22"/>
      <c r="CY447" s="22"/>
      <c r="CZ447" s="22"/>
      <c r="DA447" s="22"/>
      <c r="DB447" s="22"/>
      <c r="DC447" s="22"/>
      <c r="DD447" s="22"/>
      <c r="DE447" s="22"/>
      <c r="DF447" s="22"/>
      <c r="DG447" s="22"/>
      <c r="DH447" s="22"/>
      <c r="DI447" s="22"/>
      <c r="DJ447" s="22"/>
      <c r="DK447" s="22"/>
    </row>
    <row r="448" spans="1:115" s="23" customFormat="1" ht="28.5" customHeight="1">
      <c r="A448" s="295">
        <v>22</v>
      </c>
      <c r="B448" s="296"/>
      <c r="C448" s="81" t="s">
        <v>360</v>
      </c>
      <c r="D448" s="81" t="s">
        <v>355</v>
      </c>
      <c r="E448" s="81" t="s">
        <v>356</v>
      </c>
      <c r="F448" s="81" t="s">
        <v>361</v>
      </c>
      <c r="G448" s="184" t="s">
        <v>362</v>
      </c>
      <c r="H448" s="81" t="s">
        <v>297</v>
      </c>
      <c r="I448" s="81"/>
      <c r="J448" s="81"/>
      <c r="K448" s="82" t="s">
        <v>374</v>
      </c>
      <c r="L448" s="81" t="s">
        <v>363</v>
      </c>
      <c r="M448" s="164"/>
      <c r="N448" s="165"/>
      <c r="O448" s="83">
        <v>15000000</v>
      </c>
      <c r="P448" s="136"/>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c r="AO448" s="22"/>
      <c r="AP448" s="22"/>
      <c r="AQ448" s="22"/>
      <c r="AR448" s="22"/>
      <c r="AS448" s="22"/>
      <c r="AT448" s="22"/>
      <c r="AU448" s="22"/>
      <c r="AV448" s="22"/>
      <c r="AW448" s="22"/>
      <c r="AX448" s="22"/>
      <c r="AY448" s="22"/>
      <c r="AZ448" s="22"/>
      <c r="BA448" s="22"/>
      <c r="BB448" s="22"/>
      <c r="BC448" s="22"/>
      <c r="BD448" s="22"/>
      <c r="BE448" s="22"/>
      <c r="BF448" s="22"/>
      <c r="BG448" s="22"/>
      <c r="BH448" s="22"/>
      <c r="BI448" s="22"/>
      <c r="BJ448" s="22"/>
      <c r="BK448" s="22"/>
      <c r="BL448" s="22"/>
      <c r="BM448" s="22"/>
      <c r="BN448" s="22"/>
      <c r="BO448" s="22"/>
      <c r="BP448" s="22"/>
      <c r="BQ448" s="22"/>
      <c r="BR448" s="22"/>
      <c r="BS448" s="22"/>
      <c r="BT448" s="22"/>
      <c r="BU448" s="22"/>
      <c r="BV448" s="22"/>
      <c r="BW448" s="22"/>
      <c r="BX448" s="22"/>
      <c r="BY448" s="22"/>
      <c r="BZ448" s="22"/>
      <c r="CA448" s="22"/>
      <c r="CB448" s="22"/>
      <c r="CC448" s="22"/>
      <c r="CD448" s="22"/>
      <c r="CE448" s="22"/>
      <c r="CF448" s="22"/>
      <c r="CG448" s="22"/>
      <c r="CH448" s="22"/>
      <c r="CI448" s="22"/>
      <c r="CJ448" s="22"/>
      <c r="CK448" s="22"/>
      <c r="CL448" s="22"/>
      <c r="CM448" s="22"/>
      <c r="CN448" s="22"/>
      <c r="CO448" s="22"/>
      <c r="CP448" s="22"/>
      <c r="CQ448" s="22"/>
      <c r="CR448" s="22"/>
      <c r="CS448" s="22"/>
      <c r="CT448" s="22"/>
      <c r="CU448" s="22"/>
      <c r="CV448" s="22"/>
      <c r="CW448" s="22"/>
      <c r="CX448" s="22"/>
      <c r="CY448" s="22"/>
      <c r="CZ448" s="22"/>
      <c r="DA448" s="22"/>
      <c r="DB448" s="22"/>
      <c r="DC448" s="22"/>
      <c r="DD448" s="22"/>
      <c r="DE448" s="22"/>
      <c r="DF448" s="22"/>
      <c r="DG448" s="22"/>
      <c r="DH448" s="22"/>
      <c r="DI448" s="22"/>
      <c r="DJ448" s="22"/>
      <c r="DK448" s="22"/>
    </row>
    <row r="449" spans="1:115" s="23" customFormat="1" ht="28.5" customHeight="1">
      <c r="A449" s="295">
        <v>23</v>
      </c>
      <c r="B449" s="296"/>
      <c r="C449" s="81" t="s">
        <v>364</v>
      </c>
      <c r="D449" s="81" t="s">
        <v>365</v>
      </c>
      <c r="E449" s="81" t="s">
        <v>366</v>
      </c>
      <c r="F449" s="81" t="s">
        <v>367</v>
      </c>
      <c r="G449" s="184" t="s">
        <v>197</v>
      </c>
      <c r="H449" s="81" t="s">
        <v>297</v>
      </c>
      <c r="I449" s="81"/>
      <c r="J449" s="81"/>
      <c r="K449" s="82" t="s">
        <v>375</v>
      </c>
      <c r="L449" s="81" t="s">
        <v>368</v>
      </c>
      <c r="M449" s="164"/>
      <c r="N449" s="165"/>
      <c r="O449" s="83">
        <v>6000000</v>
      </c>
      <c r="P449" s="136"/>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c r="AO449" s="22"/>
      <c r="AP449" s="22"/>
      <c r="AQ449" s="22"/>
      <c r="AR449" s="22"/>
      <c r="AS449" s="22"/>
      <c r="AT449" s="22"/>
      <c r="AU449" s="22"/>
      <c r="AV449" s="22"/>
      <c r="AW449" s="22"/>
      <c r="AX449" s="22"/>
      <c r="AY449" s="22"/>
      <c r="AZ449" s="22"/>
      <c r="BA449" s="22"/>
      <c r="BB449" s="22"/>
      <c r="BC449" s="22"/>
      <c r="BD449" s="22"/>
      <c r="BE449" s="22"/>
      <c r="BF449" s="22"/>
      <c r="BG449" s="22"/>
      <c r="BH449" s="22"/>
      <c r="BI449" s="22"/>
      <c r="BJ449" s="22"/>
      <c r="BK449" s="22"/>
      <c r="BL449" s="22"/>
      <c r="BM449" s="22"/>
      <c r="BN449" s="22"/>
      <c r="BO449" s="22"/>
      <c r="BP449" s="22"/>
      <c r="BQ449" s="22"/>
      <c r="BR449" s="22"/>
      <c r="BS449" s="22"/>
      <c r="BT449" s="22"/>
      <c r="BU449" s="22"/>
      <c r="BV449" s="22"/>
      <c r="BW449" s="22"/>
      <c r="BX449" s="22"/>
      <c r="BY449" s="22"/>
      <c r="BZ449" s="22"/>
      <c r="CA449" s="22"/>
      <c r="CB449" s="22"/>
      <c r="CC449" s="22"/>
      <c r="CD449" s="22"/>
      <c r="CE449" s="22"/>
      <c r="CF449" s="22"/>
      <c r="CG449" s="22"/>
      <c r="CH449" s="22"/>
      <c r="CI449" s="22"/>
      <c r="CJ449" s="22"/>
      <c r="CK449" s="22"/>
      <c r="CL449" s="22"/>
      <c r="CM449" s="22"/>
      <c r="CN449" s="22"/>
      <c r="CO449" s="22"/>
      <c r="CP449" s="22"/>
      <c r="CQ449" s="22"/>
      <c r="CR449" s="22"/>
      <c r="CS449" s="22"/>
      <c r="CT449" s="22"/>
      <c r="CU449" s="22"/>
      <c r="CV449" s="22"/>
      <c r="CW449" s="22"/>
      <c r="CX449" s="22"/>
      <c r="CY449" s="22"/>
      <c r="CZ449" s="22"/>
      <c r="DA449" s="22"/>
      <c r="DB449" s="22"/>
      <c r="DC449" s="22"/>
      <c r="DD449" s="22"/>
      <c r="DE449" s="22"/>
      <c r="DF449" s="22"/>
      <c r="DG449" s="22"/>
      <c r="DH449" s="22"/>
      <c r="DI449" s="22"/>
      <c r="DJ449" s="22"/>
      <c r="DK449" s="22"/>
    </row>
    <row r="450" spans="1:115" s="23" customFormat="1" ht="28.5" customHeight="1">
      <c r="A450" s="295">
        <v>24</v>
      </c>
      <c r="B450" s="296"/>
      <c r="C450" s="81" t="s">
        <v>369</v>
      </c>
      <c r="D450" s="81" t="s">
        <v>710</v>
      </c>
      <c r="E450" s="81" t="s">
        <v>1762</v>
      </c>
      <c r="F450" s="82" t="s">
        <v>1763</v>
      </c>
      <c r="G450" s="184" t="s">
        <v>1764</v>
      </c>
      <c r="H450" s="81" t="s">
        <v>297</v>
      </c>
      <c r="I450" s="81"/>
      <c r="J450" s="81"/>
      <c r="K450" s="82" t="s">
        <v>1765</v>
      </c>
      <c r="L450" s="81" t="s">
        <v>1766</v>
      </c>
      <c r="M450" s="164"/>
      <c r="N450" s="165"/>
      <c r="O450" s="83">
        <v>40000000</v>
      </c>
      <c r="P450" s="136"/>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c r="AO450" s="22"/>
      <c r="AP450" s="22"/>
      <c r="AQ450" s="22"/>
      <c r="AR450" s="22"/>
      <c r="AS450" s="22"/>
      <c r="AT450" s="22"/>
      <c r="AU450" s="22"/>
      <c r="AV450" s="22"/>
      <c r="AW450" s="22"/>
      <c r="AX450" s="22"/>
      <c r="AY450" s="22"/>
      <c r="AZ450" s="22"/>
      <c r="BA450" s="22"/>
      <c r="BB450" s="22"/>
      <c r="BC450" s="22"/>
      <c r="BD450" s="22"/>
      <c r="BE450" s="22"/>
      <c r="BF450" s="22"/>
      <c r="BG450" s="22"/>
      <c r="BH450" s="22"/>
      <c r="BI450" s="22"/>
      <c r="BJ450" s="22"/>
      <c r="BK450" s="22"/>
      <c r="BL450" s="22"/>
      <c r="BM450" s="22"/>
      <c r="BN450" s="22"/>
      <c r="BO450" s="22"/>
      <c r="BP450" s="22"/>
      <c r="BQ450" s="22"/>
      <c r="BR450" s="22"/>
      <c r="BS450" s="22"/>
      <c r="BT450" s="22"/>
      <c r="BU450" s="22"/>
      <c r="BV450" s="22"/>
      <c r="BW450" s="22"/>
      <c r="BX450" s="22"/>
      <c r="BY450" s="22"/>
      <c r="BZ450" s="22"/>
      <c r="CA450" s="22"/>
      <c r="CB450" s="22"/>
      <c r="CC450" s="22"/>
      <c r="CD450" s="22"/>
      <c r="CE450" s="22"/>
      <c r="CF450" s="22"/>
      <c r="CG450" s="22"/>
      <c r="CH450" s="22"/>
      <c r="CI450" s="22"/>
      <c r="CJ450" s="22"/>
      <c r="CK450" s="22"/>
      <c r="CL450" s="22"/>
      <c r="CM450" s="22"/>
      <c r="CN450" s="22"/>
      <c r="CO450" s="22"/>
      <c r="CP450" s="22"/>
      <c r="CQ450" s="22"/>
      <c r="CR450" s="22"/>
      <c r="CS450" s="22"/>
      <c r="CT450" s="22"/>
      <c r="CU450" s="22"/>
      <c r="CV450" s="22"/>
      <c r="CW450" s="22"/>
      <c r="CX450" s="22"/>
      <c r="CY450" s="22"/>
      <c r="CZ450" s="22"/>
      <c r="DA450" s="22"/>
      <c r="DB450" s="22"/>
      <c r="DC450" s="22"/>
      <c r="DD450" s="22"/>
      <c r="DE450" s="22"/>
      <c r="DF450" s="22"/>
      <c r="DG450" s="22"/>
      <c r="DH450" s="22"/>
      <c r="DI450" s="22"/>
      <c r="DJ450" s="22"/>
      <c r="DK450" s="22"/>
    </row>
    <row r="451" spans="1:115" s="23" customFormat="1" ht="28.5" customHeight="1">
      <c r="A451" s="295">
        <v>25</v>
      </c>
      <c r="B451" s="296"/>
      <c r="C451" s="81" t="s">
        <v>1993</v>
      </c>
      <c r="D451" s="81" t="s">
        <v>1994</v>
      </c>
      <c r="E451" s="81" t="s">
        <v>1995</v>
      </c>
      <c r="F451" s="81" t="s">
        <v>1996</v>
      </c>
      <c r="G451" s="184" t="s">
        <v>1997</v>
      </c>
      <c r="H451" s="81" t="s">
        <v>297</v>
      </c>
      <c r="I451" s="81"/>
      <c r="J451" s="81"/>
      <c r="K451" s="82" t="s">
        <v>376</v>
      </c>
      <c r="L451" s="81" t="s">
        <v>370</v>
      </c>
      <c r="M451" s="164"/>
      <c r="N451" s="165"/>
      <c r="O451" s="83">
        <v>50000000</v>
      </c>
      <c r="P451" s="136"/>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c r="AO451" s="22"/>
      <c r="AP451" s="22"/>
      <c r="AQ451" s="22"/>
      <c r="AR451" s="22"/>
      <c r="AS451" s="22"/>
      <c r="AT451" s="22"/>
      <c r="AU451" s="22"/>
      <c r="AV451" s="22"/>
      <c r="AW451" s="22"/>
      <c r="AX451" s="22"/>
      <c r="AY451" s="22"/>
      <c r="AZ451" s="22"/>
      <c r="BA451" s="22"/>
      <c r="BB451" s="22"/>
      <c r="BC451" s="22"/>
      <c r="BD451" s="22"/>
      <c r="BE451" s="22"/>
      <c r="BF451" s="22"/>
      <c r="BG451" s="22"/>
      <c r="BH451" s="22"/>
      <c r="BI451" s="22"/>
      <c r="BJ451" s="22"/>
      <c r="BK451" s="22"/>
      <c r="BL451" s="22"/>
      <c r="BM451" s="22"/>
      <c r="BN451" s="22"/>
      <c r="BO451" s="22"/>
      <c r="BP451" s="22"/>
      <c r="BQ451" s="22"/>
      <c r="BR451" s="22"/>
      <c r="BS451" s="22"/>
      <c r="BT451" s="22"/>
      <c r="BU451" s="22"/>
      <c r="BV451" s="22"/>
      <c r="BW451" s="22"/>
      <c r="BX451" s="22"/>
      <c r="BY451" s="22"/>
      <c r="BZ451" s="22"/>
      <c r="CA451" s="22"/>
      <c r="CB451" s="22"/>
      <c r="CC451" s="22"/>
      <c r="CD451" s="22"/>
      <c r="CE451" s="22"/>
      <c r="CF451" s="22"/>
      <c r="CG451" s="22"/>
      <c r="CH451" s="22"/>
      <c r="CI451" s="22"/>
      <c r="CJ451" s="22"/>
      <c r="CK451" s="22"/>
      <c r="CL451" s="22"/>
      <c r="CM451" s="22"/>
      <c r="CN451" s="22"/>
      <c r="CO451" s="22"/>
      <c r="CP451" s="22"/>
      <c r="CQ451" s="22"/>
      <c r="CR451" s="22"/>
      <c r="CS451" s="22"/>
      <c r="CT451" s="22"/>
      <c r="CU451" s="22"/>
      <c r="CV451" s="22"/>
      <c r="CW451" s="22"/>
      <c r="CX451" s="22"/>
      <c r="CY451" s="22"/>
      <c r="CZ451" s="22"/>
      <c r="DA451" s="22"/>
      <c r="DB451" s="22"/>
      <c r="DC451" s="22"/>
      <c r="DD451" s="22"/>
      <c r="DE451" s="22"/>
      <c r="DF451" s="22"/>
      <c r="DG451" s="22"/>
      <c r="DH451" s="22"/>
      <c r="DI451" s="22"/>
      <c r="DJ451" s="22"/>
      <c r="DK451" s="22"/>
    </row>
    <row r="452" spans="1:115" s="23" customFormat="1" ht="28.5" customHeight="1">
      <c r="A452" s="295">
        <v>26</v>
      </c>
      <c r="B452" s="296"/>
      <c r="C452" s="81" t="s">
        <v>2552</v>
      </c>
      <c r="D452" s="81" t="s">
        <v>2553</v>
      </c>
      <c r="E452" s="81" t="s">
        <v>2554</v>
      </c>
      <c r="F452" s="81" t="s">
        <v>2555</v>
      </c>
      <c r="G452" s="184" t="s">
        <v>2556</v>
      </c>
      <c r="H452" s="81" t="s">
        <v>297</v>
      </c>
      <c r="I452" s="81"/>
      <c r="J452" s="81"/>
      <c r="K452" s="82" t="s">
        <v>2550</v>
      </c>
      <c r="L452" s="81" t="s">
        <v>2557</v>
      </c>
      <c r="M452" s="143"/>
      <c r="N452" s="165"/>
      <c r="O452" s="83">
        <v>5176000</v>
      </c>
      <c r="P452" s="136"/>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c r="AO452" s="22"/>
      <c r="AP452" s="22"/>
      <c r="AQ452" s="22"/>
      <c r="AR452" s="22"/>
      <c r="AS452" s="22"/>
      <c r="AT452" s="22"/>
      <c r="AU452" s="22"/>
      <c r="AV452" s="22"/>
      <c r="AW452" s="22"/>
      <c r="AX452" s="22"/>
      <c r="AY452" s="22"/>
      <c r="AZ452" s="22"/>
      <c r="BA452" s="22"/>
      <c r="BB452" s="22"/>
      <c r="BC452" s="22"/>
      <c r="BD452" s="22"/>
      <c r="BE452" s="22"/>
      <c r="BF452" s="22"/>
      <c r="BG452" s="22"/>
      <c r="BH452" s="22"/>
      <c r="BI452" s="22"/>
      <c r="BJ452" s="22"/>
      <c r="BK452" s="22"/>
      <c r="BL452" s="22"/>
      <c r="BM452" s="22"/>
      <c r="BN452" s="22"/>
      <c r="BO452" s="22"/>
      <c r="BP452" s="22"/>
      <c r="BQ452" s="22"/>
      <c r="BR452" s="22"/>
      <c r="BS452" s="22"/>
      <c r="BT452" s="22"/>
      <c r="BU452" s="22"/>
      <c r="BV452" s="22"/>
      <c r="BW452" s="22"/>
      <c r="BX452" s="22"/>
      <c r="BY452" s="22"/>
      <c r="BZ452" s="22"/>
      <c r="CA452" s="22"/>
      <c r="CB452" s="22"/>
      <c r="CC452" s="22"/>
      <c r="CD452" s="22"/>
      <c r="CE452" s="22"/>
      <c r="CF452" s="22"/>
      <c r="CG452" s="22"/>
      <c r="CH452" s="22"/>
      <c r="CI452" s="22"/>
      <c r="CJ452" s="22"/>
      <c r="CK452" s="22"/>
      <c r="CL452" s="22"/>
      <c r="CM452" s="22"/>
      <c r="CN452" s="22"/>
      <c r="CO452" s="22"/>
      <c r="CP452" s="22"/>
      <c r="CQ452" s="22"/>
      <c r="CR452" s="22"/>
      <c r="CS452" s="22"/>
      <c r="CT452" s="22"/>
      <c r="CU452" s="22"/>
      <c r="CV452" s="22"/>
      <c r="CW452" s="22"/>
      <c r="CX452" s="22"/>
      <c r="CY452" s="22"/>
      <c r="CZ452" s="22"/>
      <c r="DA452" s="22"/>
      <c r="DB452" s="22"/>
      <c r="DC452" s="22"/>
      <c r="DD452" s="22"/>
      <c r="DE452" s="22"/>
      <c r="DF452" s="22"/>
      <c r="DG452" s="22"/>
      <c r="DH452" s="22"/>
      <c r="DI452" s="22"/>
      <c r="DJ452" s="22"/>
      <c r="DK452" s="22"/>
    </row>
    <row r="453" spans="1:115" s="23" customFormat="1" ht="28.5" customHeight="1">
      <c r="A453" s="295">
        <v>27</v>
      </c>
      <c r="B453" s="296"/>
      <c r="C453" s="81" t="s">
        <v>2552</v>
      </c>
      <c r="D453" s="81" t="s">
        <v>2553</v>
      </c>
      <c r="E453" s="81" t="s">
        <v>2554</v>
      </c>
      <c r="F453" s="81" t="s">
        <v>2558</v>
      </c>
      <c r="G453" s="184" t="s">
        <v>2559</v>
      </c>
      <c r="H453" s="81" t="s">
        <v>297</v>
      </c>
      <c r="I453" s="81"/>
      <c r="J453" s="81"/>
      <c r="K453" s="82" t="s">
        <v>2550</v>
      </c>
      <c r="L453" s="81" t="s">
        <v>2560</v>
      </c>
      <c r="M453" s="143"/>
      <c r="N453" s="165"/>
      <c r="O453" s="83">
        <v>103537000</v>
      </c>
      <c r="P453" s="136"/>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c r="AQ453" s="22"/>
      <c r="AR453" s="22"/>
      <c r="AS453" s="22"/>
      <c r="AT453" s="22"/>
      <c r="AU453" s="22"/>
      <c r="AV453" s="22"/>
      <c r="AW453" s="22"/>
      <c r="AX453" s="22"/>
      <c r="AY453" s="22"/>
      <c r="AZ453" s="22"/>
      <c r="BA453" s="22"/>
      <c r="BB453" s="22"/>
      <c r="BC453" s="22"/>
      <c r="BD453" s="22"/>
      <c r="BE453" s="22"/>
      <c r="BF453" s="22"/>
      <c r="BG453" s="22"/>
      <c r="BH453" s="22"/>
      <c r="BI453" s="22"/>
      <c r="BJ453" s="22"/>
      <c r="BK453" s="22"/>
      <c r="BL453" s="22"/>
      <c r="BM453" s="22"/>
      <c r="BN453" s="22"/>
      <c r="BO453" s="22"/>
      <c r="BP453" s="22"/>
      <c r="BQ453" s="22"/>
      <c r="BR453" s="22"/>
      <c r="BS453" s="22"/>
      <c r="BT453" s="22"/>
      <c r="BU453" s="22"/>
      <c r="BV453" s="22"/>
      <c r="BW453" s="22"/>
      <c r="BX453" s="22"/>
      <c r="BY453" s="22"/>
      <c r="BZ453" s="22"/>
      <c r="CA453" s="22"/>
      <c r="CB453" s="22"/>
      <c r="CC453" s="22"/>
      <c r="CD453" s="22"/>
      <c r="CE453" s="22"/>
      <c r="CF453" s="22"/>
      <c r="CG453" s="22"/>
      <c r="CH453" s="22"/>
      <c r="CI453" s="22"/>
      <c r="CJ453" s="22"/>
      <c r="CK453" s="22"/>
      <c r="CL453" s="22"/>
      <c r="CM453" s="22"/>
      <c r="CN453" s="22"/>
      <c r="CO453" s="22"/>
      <c r="CP453" s="22"/>
      <c r="CQ453" s="22"/>
      <c r="CR453" s="22"/>
      <c r="CS453" s="22"/>
      <c r="CT453" s="22"/>
      <c r="CU453" s="22"/>
      <c r="CV453" s="22"/>
      <c r="CW453" s="22"/>
      <c r="CX453" s="22"/>
      <c r="CY453" s="22"/>
      <c r="CZ453" s="22"/>
      <c r="DA453" s="22"/>
      <c r="DB453" s="22"/>
      <c r="DC453" s="22"/>
      <c r="DD453" s="22"/>
      <c r="DE453" s="22"/>
      <c r="DF453" s="22"/>
      <c r="DG453" s="22"/>
      <c r="DH453" s="22"/>
      <c r="DI453" s="22"/>
      <c r="DJ453" s="22"/>
      <c r="DK453" s="22"/>
    </row>
    <row r="454" spans="1:115" s="23" customFormat="1" ht="69" customHeight="1">
      <c r="A454" s="295">
        <v>28</v>
      </c>
      <c r="B454" s="296"/>
      <c r="C454" s="125" t="s">
        <v>717</v>
      </c>
      <c r="D454" s="125" t="s">
        <v>718</v>
      </c>
      <c r="E454" s="125" t="s">
        <v>719</v>
      </c>
      <c r="F454" s="125" t="s">
        <v>720</v>
      </c>
      <c r="G454" s="15" t="s">
        <v>1767</v>
      </c>
      <c r="H454" s="125" t="s">
        <v>214</v>
      </c>
      <c r="I454" s="106"/>
      <c r="J454" s="148"/>
      <c r="K454" s="127" t="s">
        <v>2176</v>
      </c>
      <c r="L454" s="125" t="s">
        <v>721</v>
      </c>
      <c r="M454" s="125"/>
      <c r="N454" s="166">
        <v>2450</v>
      </c>
      <c r="O454" s="167">
        <v>2450000</v>
      </c>
      <c r="P454" s="136"/>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c r="AO454" s="22"/>
      <c r="AP454" s="22"/>
      <c r="AQ454" s="22"/>
      <c r="AR454" s="22"/>
      <c r="AS454" s="22"/>
      <c r="AT454" s="22"/>
      <c r="AU454" s="22"/>
      <c r="AV454" s="22"/>
      <c r="AW454" s="22"/>
      <c r="AX454" s="22"/>
      <c r="AY454" s="22"/>
      <c r="AZ454" s="22"/>
      <c r="BA454" s="22"/>
      <c r="BB454" s="22"/>
      <c r="BC454" s="22"/>
      <c r="BD454" s="22"/>
      <c r="BE454" s="22"/>
      <c r="BF454" s="22"/>
      <c r="BG454" s="22"/>
      <c r="BH454" s="22"/>
      <c r="BI454" s="22"/>
      <c r="BJ454" s="22"/>
      <c r="BK454" s="22"/>
      <c r="BL454" s="22"/>
      <c r="BM454" s="22"/>
      <c r="BN454" s="22"/>
      <c r="BO454" s="22"/>
      <c r="BP454" s="22"/>
      <c r="BQ454" s="22"/>
      <c r="BR454" s="22"/>
      <c r="BS454" s="22"/>
      <c r="BT454" s="22"/>
      <c r="BU454" s="22"/>
      <c r="BV454" s="22"/>
      <c r="BW454" s="22"/>
      <c r="BX454" s="22"/>
      <c r="BY454" s="22"/>
      <c r="BZ454" s="22"/>
      <c r="CA454" s="22"/>
      <c r="CB454" s="22"/>
      <c r="CC454" s="22"/>
      <c r="CD454" s="22"/>
      <c r="CE454" s="22"/>
      <c r="CF454" s="22"/>
      <c r="CG454" s="22"/>
      <c r="CH454" s="22"/>
      <c r="CI454" s="22"/>
      <c r="CJ454" s="22"/>
      <c r="CK454" s="22"/>
      <c r="CL454" s="22"/>
      <c r="CM454" s="22"/>
      <c r="CN454" s="22"/>
      <c r="CO454" s="22"/>
      <c r="CP454" s="22"/>
      <c r="CQ454" s="22"/>
      <c r="CR454" s="22"/>
      <c r="CS454" s="22"/>
      <c r="CT454" s="22"/>
      <c r="CU454" s="22"/>
      <c r="CV454" s="22"/>
      <c r="CW454" s="22"/>
      <c r="CX454" s="22"/>
      <c r="CY454" s="22"/>
      <c r="CZ454" s="22"/>
      <c r="DA454" s="22"/>
      <c r="DB454" s="22"/>
      <c r="DC454" s="22"/>
      <c r="DD454" s="22"/>
      <c r="DE454" s="22"/>
      <c r="DF454" s="22"/>
      <c r="DG454" s="22"/>
      <c r="DH454" s="22"/>
      <c r="DI454" s="22"/>
      <c r="DJ454" s="22"/>
      <c r="DK454" s="22"/>
    </row>
    <row r="455" spans="1:115" s="23" customFormat="1" ht="69" customHeight="1">
      <c r="A455" s="295">
        <v>29</v>
      </c>
      <c r="B455" s="296"/>
      <c r="C455" s="66" t="s">
        <v>575</v>
      </c>
      <c r="D455" s="66" t="s">
        <v>811</v>
      </c>
      <c r="E455" s="66" t="s">
        <v>572</v>
      </c>
      <c r="F455" s="66" t="s">
        <v>573</v>
      </c>
      <c r="G455" s="15" t="s">
        <v>812</v>
      </c>
      <c r="H455" s="125" t="s">
        <v>214</v>
      </c>
      <c r="I455" s="106"/>
      <c r="J455" s="106"/>
      <c r="K455" s="80" t="s">
        <v>2177</v>
      </c>
      <c r="L455" s="66" t="s">
        <v>574</v>
      </c>
      <c r="M455" s="66"/>
      <c r="N455" s="166">
        <v>33300</v>
      </c>
      <c r="O455" s="167">
        <v>33300000</v>
      </c>
      <c r="P455" s="136"/>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c r="AO455" s="22"/>
      <c r="AP455" s="22"/>
      <c r="AQ455" s="22"/>
      <c r="AR455" s="22"/>
      <c r="AS455" s="22"/>
      <c r="AT455" s="22"/>
      <c r="AU455" s="22"/>
      <c r="AV455" s="22"/>
      <c r="AW455" s="22"/>
      <c r="AX455" s="22"/>
      <c r="AY455" s="22"/>
      <c r="AZ455" s="22"/>
      <c r="BA455" s="22"/>
      <c r="BB455" s="22"/>
      <c r="BC455" s="22"/>
      <c r="BD455" s="22"/>
      <c r="BE455" s="22"/>
      <c r="BF455" s="22"/>
      <c r="BG455" s="22"/>
      <c r="BH455" s="22"/>
      <c r="BI455" s="22"/>
      <c r="BJ455" s="22"/>
      <c r="BK455" s="22"/>
      <c r="BL455" s="22"/>
      <c r="BM455" s="22"/>
      <c r="BN455" s="22"/>
      <c r="BO455" s="22"/>
      <c r="BP455" s="22"/>
      <c r="BQ455" s="22"/>
      <c r="BR455" s="22"/>
      <c r="BS455" s="22"/>
      <c r="BT455" s="22"/>
      <c r="BU455" s="22"/>
      <c r="BV455" s="22"/>
      <c r="BW455" s="22"/>
      <c r="BX455" s="22"/>
      <c r="BY455" s="22"/>
      <c r="BZ455" s="22"/>
      <c r="CA455" s="22"/>
      <c r="CB455" s="22"/>
      <c r="CC455" s="22"/>
      <c r="CD455" s="22"/>
      <c r="CE455" s="22"/>
      <c r="CF455" s="22"/>
      <c r="CG455" s="22"/>
      <c r="CH455" s="22"/>
      <c r="CI455" s="22"/>
      <c r="CJ455" s="22"/>
      <c r="CK455" s="22"/>
      <c r="CL455" s="22"/>
      <c r="CM455" s="22"/>
      <c r="CN455" s="22"/>
      <c r="CO455" s="22"/>
      <c r="CP455" s="22"/>
      <c r="CQ455" s="22"/>
      <c r="CR455" s="22"/>
      <c r="CS455" s="22"/>
      <c r="CT455" s="22"/>
      <c r="CU455" s="22"/>
      <c r="CV455" s="22"/>
      <c r="CW455" s="22"/>
      <c r="CX455" s="22"/>
      <c r="CY455" s="22"/>
      <c r="CZ455" s="22"/>
      <c r="DA455" s="22"/>
      <c r="DB455" s="22"/>
      <c r="DC455" s="22"/>
      <c r="DD455" s="22"/>
      <c r="DE455" s="22"/>
      <c r="DF455" s="22"/>
      <c r="DG455" s="22"/>
      <c r="DH455" s="22"/>
      <c r="DI455" s="22"/>
      <c r="DJ455" s="22"/>
      <c r="DK455" s="22"/>
    </row>
    <row r="456" spans="1:115" s="23" customFormat="1" ht="69" customHeight="1">
      <c r="A456" s="295">
        <v>30</v>
      </c>
      <c r="B456" s="296"/>
      <c r="C456" s="69" t="s">
        <v>813</v>
      </c>
      <c r="D456" s="69" t="s">
        <v>576</v>
      </c>
      <c r="E456" s="69" t="s">
        <v>577</v>
      </c>
      <c r="F456" s="69" t="s">
        <v>578</v>
      </c>
      <c r="G456" s="185" t="s">
        <v>1768</v>
      </c>
      <c r="H456" s="69" t="s">
        <v>214</v>
      </c>
      <c r="I456" s="155"/>
      <c r="J456" s="155"/>
      <c r="K456" s="70" t="s">
        <v>2178</v>
      </c>
      <c r="L456" s="69" t="s">
        <v>814</v>
      </c>
      <c r="M456" s="69"/>
      <c r="N456" s="166">
        <v>52500</v>
      </c>
      <c r="O456" s="167">
        <v>52500000</v>
      </c>
      <c r="P456" s="136"/>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2"/>
      <c r="BW456" s="22"/>
      <c r="BX456" s="22"/>
      <c r="BY456" s="22"/>
      <c r="BZ456" s="22"/>
      <c r="CA456" s="22"/>
      <c r="CB456" s="22"/>
      <c r="CC456" s="22"/>
      <c r="CD456" s="22"/>
      <c r="CE456" s="22"/>
      <c r="CF456" s="22"/>
      <c r="CG456" s="22"/>
      <c r="CH456" s="22"/>
      <c r="CI456" s="22"/>
      <c r="CJ456" s="22"/>
      <c r="CK456" s="22"/>
      <c r="CL456" s="22"/>
      <c r="CM456" s="22"/>
      <c r="CN456" s="22"/>
      <c r="CO456" s="22"/>
      <c r="CP456" s="22"/>
      <c r="CQ456" s="22"/>
      <c r="CR456" s="22"/>
      <c r="CS456" s="22"/>
      <c r="CT456" s="22"/>
      <c r="CU456" s="22"/>
      <c r="CV456" s="22"/>
      <c r="CW456" s="22"/>
      <c r="CX456" s="22"/>
      <c r="CY456" s="22"/>
      <c r="CZ456" s="22"/>
      <c r="DA456" s="22"/>
      <c r="DB456" s="22"/>
      <c r="DC456" s="22"/>
      <c r="DD456" s="22"/>
      <c r="DE456" s="22"/>
      <c r="DF456" s="22"/>
      <c r="DG456" s="22"/>
      <c r="DH456" s="22"/>
      <c r="DI456" s="22"/>
      <c r="DJ456" s="22"/>
      <c r="DK456" s="22"/>
    </row>
    <row r="457" spans="1:115" s="23" customFormat="1" ht="60.75" customHeight="1">
      <c r="A457" s="295">
        <v>31</v>
      </c>
      <c r="B457" s="296"/>
      <c r="C457" s="125" t="s">
        <v>845</v>
      </c>
      <c r="D457" s="125" t="s">
        <v>594</v>
      </c>
      <c r="E457" s="125" t="s">
        <v>1450</v>
      </c>
      <c r="F457" s="125" t="s">
        <v>1451</v>
      </c>
      <c r="G457" s="15" t="s">
        <v>1769</v>
      </c>
      <c r="H457" s="125" t="s">
        <v>214</v>
      </c>
      <c r="I457" s="106"/>
      <c r="J457" s="106"/>
      <c r="K457" s="127" t="s">
        <v>2179</v>
      </c>
      <c r="L457" s="125" t="s">
        <v>1452</v>
      </c>
      <c r="M457" s="125"/>
      <c r="N457" s="166">
        <v>6783</v>
      </c>
      <c r="O457" s="167">
        <v>6783000</v>
      </c>
      <c r="P457" s="136"/>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c r="AO457" s="22"/>
      <c r="AP457" s="22"/>
      <c r="AQ457" s="22"/>
      <c r="AR457" s="22"/>
      <c r="AS457" s="22"/>
      <c r="AT457" s="22"/>
      <c r="AU457" s="22"/>
      <c r="AV457" s="22"/>
      <c r="AW457" s="22"/>
      <c r="AX457" s="22"/>
      <c r="AY457" s="22"/>
      <c r="AZ457" s="22"/>
      <c r="BA457" s="22"/>
      <c r="BB457" s="22"/>
      <c r="BC457" s="22"/>
      <c r="BD457" s="22"/>
      <c r="BE457" s="22"/>
      <c r="BF457" s="22"/>
      <c r="BG457" s="22"/>
      <c r="BH457" s="22"/>
      <c r="BI457" s="22"/>
      <c r="BJ457" s="22"/>
      <c r="BK457" s="22"/>
      <c r="BL457" s="22"/>
      <c r="BM457" s="22"/>
      <c r="BN457" s="22"/>
      <c r="BO457" s="22"/>
      <c r="BP457" s="22"/>
      <c r="BQ457" s="22"/>
      <c r="BR457" s="22"/>
      <c r="BS457" s="22"/>
      <c r="BT457" s="22"/>
      <c r="BU457" s="22"/>
      <c r="BV457" s="22"/>
      <c r="BW457" s="22"/>
      <c r="BX457" s="22"/>
      <c r="BY457" s="22"/>
      <c r="BZ457" s="22"/>
      <c r="CA457" s="22"/>
      <c r="CB457" s="22"/>
      <c r="CC457" s="22"/>
      <c r="CD457" s="22"/>
      <c r="CE457" s="22"/>
      <c r="CF457" s="22"/>
      <c r="CG457" s="22"/>
      <c r="CH457" s="22"/>
      <c r="CI457" s="22"/>
      <c r="CJ457" s="22"/>
      <c r="CK457" s="22"/>
      <c r="CL457" s="22"/>
      <c r="CM457" s="22"/>
      <c r="CN457" s="22"/>
      <c r="CO457" s="22"/>
      <c r="CP457" s="22"/>
      <c r="CQ457" s="22"/>
      <c r="CR457" s="22"/>
      <c r="CS457" s="22"/>
      <c r="CT457" s="22"/>
      <c r="CU457" s="22"/>
      <c r="CV457" s="22"/>
      <c r="CW457" s="22"/>
      <c r="CX457" s="22"/>
      <c r="CY457" s="22"/>
      <c r="CZ457" s="22"/>
      <c r="DA457" s="22"/>
      <c r="DB457" s="22"/>
      <c r="DC457" s="22"/>
      <c r="DD457" s="22"/>
      <c r="DE457" s="22"/>
      <c r="DF457" s="22"/>
      <c r="DG457" s="22"/>
      <c r="DH457" s="22"/>
      <c r="DI457" s="22"/>
      <c r="DJ457" s="22"/>
      <c r="DK457" s="22"/>
    </row>
    <row r="458" spans="1:115" s="23" customFormat="1" ht="69" customHeight="1">
      <c r="A458" s="295">
        <v>32</v>
      </c>
      <c r="B458" s="296"/>
      <c r="C458" s="78" t="s">
        <v>1453</v>
      </c>
      <c r="D458" s="125" t="s">
        <v>1454</v>
      </c>
      <c r="E458" s="125" t="s">
        <v>1455</v>
      </c>
      <c r="F458" s="84" t="s">
        <v>1456</v>
      </c>
      <c r="G458" s="186" t="s">
        <v>72</v>
      </c>
      <c r="H458" s="76" t="s">
        <v>214</v>
      </c>
      <c r="I458" s="125"/>
      <c r="J458" s="125"/>
      <c r="K458" s="67" t="s">
        <v>2180</v>
      </c>
      <c r="L458" s="125" t="s">
        <v>1457</v>
      </c>
      <c r="M458" s="125"/>
      <c r="N458" s="166">
        <v>16680</v>
      </c>
      <c r="O458" s="167">
        <v>16680000</v>
      </c>
      <c r="P458" s="136"/>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c r="AO458" s="22"/>
      <c r="AP458" s="22"/>
      <c r="AQ458" s="22"/>
      <c r="AR458" s="22"/>
      <c r="AS458" s="22"/>
      <c r="AT458" s="22"/>
      <c r="AU458" s="22"/>
      <c r="AV458" s="22"/>
      <c r="AW458" s="22"/>
      <c r="AX458" s="22"/>
      <c r="AY458" s="22"/>
      <c r="AZ458" s="22"/>
      <c r="BA458" s="22"/>
      <c r="BB458" s="22"/>
      <c r="BC458" s="22"/>
      <c r="BD458" s="22"/>
      <c r="BE458" s="22"/>
      <c r="BF458" s="22"/>
      <c r="BG458" s="22"/>
      <c r="BH458" s="22"/>
      <c r="BI458" s="22"/>
      <c r="BJ458" s="22"/>
      <c r="BK458" s="22"/>
      <c r="BL458" s="22"/>
      <c r="BM458" s="22"/>
      <c r="BN458" s="22"/>
      <c r="BO458" s="22"/>
      <c r="BP458" s="22"/>
      <c r="BQ458" s="22"/>
      <c r="BR458" s="22"/>
      <c r="BS458" s="22"/>
      <c r="BT458" s="22"/>
      <c r="BU458" s="22"/>
      <c r="BV458" s="22"/>
      <c r="BW458" s="22"/>
      <c r="BX458" s="22"/>
      <c r="BY458" s="22"/>
      <c r="BZ458" s="22"/>
      <c r="CA458" s="22"/>
      <c r="CB458" s="22"/>
      <c r="CC458" s="22"/>
      <c r="CD458" s="22"/>
      <c r="CE458" s="22"/>
      <c r="CF458" s="22"/>
      <c r="CG458" s="22"/>
      <c r="CH458" s="22"/>
      <c r="CI458" s="22"/>
      <c r="CJ458" s="22"/>
      <c r="CK458" s="22"/>
      <c r="CL458" s="22"/>
      <c r="CM458" s="22"/>
      <c r="CN458" s="22"/>
      <c r="CO458" s="22"/>
      <c r="CP458" s="22"/>
      <c r="CQ458" s="22"/>
      <c r="CR458" s="22"/>
      <c r="CS458" s="22"/>
      <c r="CT458" s="22"/>
      <c r="CU458" s="22"/>
      <c r="CV458" s="22"/>
      <c r="CW458" s="22"/>
      <c r="CX458" s="22"/>
      <c r="CY458" s="22"/>
      <c r="CZ458" s="22"/>
      <c r="DA458" s="22"/>
      <c r="DB458" s="22"/>
      <c r="DC458" s="22"/>
      <c r="DD458" s="22"/>
      <c r="DE458" s="22"/>
      <c r="DF458" s="22"/>
      <c r="DG458" s="22"/>
      <c r="DH458" s="22"/>
      <c r="DI458" s="22"/>
      <c r="DJ458" s="22"/>
      <c r="DK458" s="22"/>
    </row>
    <row r="459" spans="1:115" s="23" customFormat="1" ht="69" customHeight="1">
      <c r="A459" s="295">
        <v>33</v>
      </c>
      <c r="B459" s="296"/>
      <c r="C459" s="77" t="s">
        <v>652</v>
      </c>
      <c r="D459" s="125" t="s">
        <v>653</v>
      </c>
      <c r="E459" s="125" t="s">
        <v>654</v>
      </c>
      <c r="F459" s="77" t="s">
        <v>655</v>
      </c>
      <c r="G459" s="187" t="s">
        <v>815</v>
      </c>
      <c r="H459" s="76" t="s">
        <v>214</v>
      </c>
      <c r="I459" s="125"/>
      <c r="J459" s="125"/>
      <c r="K459" s="67" t="s">
        <v>2181</v>
      </c>
      <c r="L459" s="125" t="s">
        <v>844</v>
      </c>
      <c r="M459" s="125"/>
      <c r="N459" s="166">
        <v>2450</v>
      </c>
      <c r="O459" s="167">
        <v>2450000</v>
      </c>
      <c r="P459" s="136"/>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c r="AO459" s="22"/>
      <c r="AP459" s="22"/>
      <c r="AQ459" s="22"/>
      <c r="AR459" s="22"/>
      <c r="AS459" s="22"/>
      <c r="AT459" s="22"/>
      <c r="AU459" s="22"/>
      <c r="AV459" s="22"/>
      <c r="AW459" s="22"/>
      <c r="AX459" s="22"/>
      <c r="AY459" s="22"/>
      <c r="AZ459" s="22"/>
      <c r="BA459" s="22"/>
      <c r="BB459" s="22"/>
      <c r="BC459" s="22"/>
      <c r="BD459" s="22"/>
      <c r="BE459" s="22"/>
      <c r="BF459" s="22"/>
      <c r="BG459" s="22"/>
      <c r="BH459" s="22"/>
      <c r="BI459" s="22"/>
      <c r="BJ459" s="22"/>
      <c r="BK459" s="22"/>
      <c r="BL459" s="22"/>
      <c r="BM459" s="22"/>
      <c r="BN459" s="22"/>
      <c r="BO459" s="22"/>
      <c r="BP459" s="22"/>
      <c r="BQ459" s="22"/>
      <c r="BR459" s="22"/>
      <c r="BS459" s="22"/>
      <c r="BT459" s="22"/>
      <c r="BU459" s="22"/>
      <c r="BV459" s="22"/>
      <c r="BW459" s="22"/>
      <c r="BX459" s="22"/>
      <c r="BY459" s="22"/>
      <c r="BZ459" s="22"/>
      <c r="CA459" s="22"/>
      <c r="CB459" s="22"/>
      <c r="CC459" s="22"/>
      <c r="CD459" s="22"/>
      <c r="CE459" s="22"/>
      <c r="CF459" s="22"/>
      <c r="CG459" s="22"/>
      <c r="CH459" s="22"/>
      <c r="CI459" s="22"/>
      <c r="CJ459" s="22"/>
      <c r="CK459" s="22"/>
      <c r="CL459" s="22"/>
      <c r="CM459" s="22"/>
      <c r="CN459" s="22"/>
      <c r="CO459" s="22"/>
      <c r="CP459" s="22"/>
      <c r="CQ459" s="22"/>
      <c r="CR459" s="22"/>
      <c r="CS459" s="22"/>
      <c r="CT459" s="22"/>
      <c r="CU459" s="22"/>
      <c r="CV459" s="22"/>
      <c r="CW459" s="22"/>
      <c r="CX459" s="22"/>
      <c r="CY459" s="22"/>
      <c r="CZ459" s="22"/>
      <c r="DA459" s="22"/>
      <c r="DB459" s="22"/>
      <c r="DC459" s="22"/>
      <c r="DD459" s="22"/>
      <c r="DE459" s="22"/>
      <c r="DF459" s="22"/>
      <c r="DG459" s="22"/>
      <c r="DH459" s="22"/>
      <c r="DI459" s="22"/>
      <c r="DJ459" s="22"/>
      <c r="DK459" s="22"/>
    </row>
    <row r="460" spans="1:115" s="23" customFormat="1" ht="69" customHeight="1">
      <c r="A460" s="295">
        <v>34</v>
      </c>
      <c r="B460" s="296"/>
      <c r="C460" s="84" t="s">
        <v>776</v>
      </c>
      <c r="D460" s="66" t="s">
        <v>777</v>
      </c>
      <c r="E460" s="66" t="s">
        <v>778</v>
      </c>
      <c r="F460" s="84" t="s">
        <v>779</v>
      </c>
      <c r="G460" s="188" t="s">
        <v>2098</v>
      </c>
      <c r="H460" s="85" t="s">
        <v>214</v>
      </c>
      <c r="I460" s="66"/>
      <c r="J460" s="66"/>
      <c r="K460" s="86" t="s">
        <v>2182</v>
      </c>
      <c r="L460" s="66" t="s">
        <v>780</v>
      </c>
      <c r="M460" s="66"/>
      <c r="N460" s="166">
        <v>17790</v>
      </c>
      <c r="O460" s="167">
        <v>12700000</v>
      </c>
      <c r="P460" s="136"/>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c r="AO460" s="22"/>
      <c r="AP460" s="22"/>
      <c r="AQ460" s="22"/>
      <c r="AR460" s="22"/>
      <c r="AS460" s="22"/>
      <c r="AT460" s="22"/>
      <c r="AU460" s="22"/>
      <c r="AV460" s="22"/>
      <c r="AW460" s="22"/>
      <c r="AX460" s="22"/>
      <c r="AY460" s="22"/>
      <c r="AZ460" s="22"/>
      <c r="BA460" s="22"/>
      <c r="BB460" s="22"/>
      <c r="BC460" s="22"/>
      <c r="BD460" s="22"/>
      <c r="BE460" s="22"/>
      <c r="BF460" s="22"/>
      <c r="BG460" s="22"/>
      <c r="BH460" s="22"/>
      <c r="BI460" s="22"/>
      <c r="BJ460" s="22"/>
      <c r="BK460" s="22"/>
      <c r="BL460" s="22"/>
      <c r="BM460" s="22"/>
      <c r="BN460" s="22"/>
      <c r="BO460" s="22"/>
      <c r="BP460" s="22"/>
      <c r="BQ460" s="22"/>
      <c r="BR460" s="22"/>
      <c r="BS460" s="22"/>
      <c r="BT460" s="22"/>
      <c r="BU460" s="22"/>
      <c r="BV460" s="22"/>
      <c r="BW460" s="22"/>
      <c r="BX460" s="22"/>
      <c r="BY460" s="22"/>
      <c r="BZ460" s="22"/>
      <c r="CA460" s="22"/>
      <c r="CB460" s="22"/>
      <c r="CC460" s="22"/>
      <c r="CD460" s="22"/>
      <c r="CE460" s="22"/>
      <c r="CF460" s="22"/>
      <c r="CG460" s="22"/>
      <c r="CH460" s="22"/>
      <c r="CI460" s="22"/>
      <c r="CJ460" s="22"/>
      <c r="CK460" s="22"/>
      <c r="CL460" s="22"/>
      <c r="CM460" s="22"/>
      <c r="CN460" s="22"/>
      <c r="CO460" s="22"/>
      <c r="CP460" s="22"/>
      <c r="CQ460" s="22"/>
      <c r="CR460" s="22"/>
      <c r="CS460" s="22"/>
      <c r="CT460" s="22"/>
      <c r="CU460" s="22"/>
      <c r="CV460" s="22"/>
      <c r="CW460" s="22"/>
      <c r="CX460" s="22"/>
      <c r="CY460" s="22"/>
      <c r="CZ460" s="22"/>
      <c r="DA460" s="22"/>
      <c r="DB460" s="22"/>
      <c r="DC460" s="22"/>
      <c r="DD460" s="22"/>
      <c r="DE460" s="22"/>
      <c r="DF460" s="22"/>
      <c r="DG460" s="22"/>
      <c r="DH460" s="22"/>
      <c r="DI460" s="22"/>
      <c r="DJ460" s="22"/>
      <c r="DK460" s="22"/>
    </row>
    <row r="461" spans="1:115" s="23" customFormat="1" ht="69" customHeight="1">
      <c r="A461" s="295">
        <v>35</v>
      </c>
      <c r="B461" s="296"/>
      <c r="C461" s="66" t="s">
        <v>1770</v>
      </c>
      <c r="D461" s="66" t="s">
        <v>781</v>
      </c>
      <c r="E461" s="66" t="s">
        <v>485</v>
      </c>
      <c r="F461" s="66" t="s">
        <v>486</v>
      </c>
      <c r="G461" s="185" t="s">
        <v>1771</v>
      </c>
      <c r="H461" s="125" t="s">
        <v>214</v>
      </c>
      <c r="I461" s="106"/>
      <c r="J461" s="106"/>
      <c r="K461" s="127" t="s">
        <v>2183</v>
      </c>
      <c r="L461" s="125" t="s">
        <v>782</v>
      </c>
      <c r="M461" s="125"/>
      <c r="N461" s="166">
        <v>12000</v>
      </c>
      <c r="O461" s="167">
        <v>12000000</v>
      </c>
      <c r="P461" s="136"/>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c r="AO461" s="22"/>
      <c r="AP461" s="22"/>
      <c r="AQ461" s="22"/>
      <c r="AR461" s="22"/>
      <c r="AS461" s="22"/>
      <c r="AT461" s="22"/>
      <c r="AU461" s="22"/>
      <c r="AV461" s="22"/>
      <c r="AW461" s="22"/>
      <c r="AX461" s="22"/>
      <c r="AY461" s="22"/>
      <c r="AZ461" s="22"/>
      <c r="BA461" s="22"/>
      <c r="BB461" s="22"/>
      <c r="BC461" s="22"/>
      <c r="BD461" s="22"/>
      <c r="BE461" s="22"/>
      <c r="BF461" s="22"/>
      <c r="BG461" s="22"/>
      <c r="BH461" s="22"/>
      <c r="BI461" s="22"/>
      <c r="BJ461" s="22"/>
      <c r="BK461" s="22"/>
      <c r="BL461" s="22"/>
      <c r="BM461" s="22"/>
      <c r="BN461" s="22"/>
      <c r="BO461" s="22"/>
      <c r="BP461" s="22"/>
      <c r="BQ461" s="22"/>
      <c r="BR461" s="22"/>
      <c r="BS461" s="22"/>
      <c r="BT461" s="22"/>
      <c r="BU461" s="22"/>
      <c r="BV461" s="22"/>
      <c r="BW461" s="22"/>
      <c r="BX461" s="22"/>
      <c r="BY461" s="22"/>
      <c r="BZ461" s="22"/>
      <c r="CA461" s="22"/>
      <c r="CB461" s="22"/>
      <c r="CC461" s="22"/>
      <c r="CD461" s="22"/>
      <c r="CE461" s="22"/>
      <c r="CF461" s="22"/>
      <c r="CG461" s="22"/>
      <c r="CH461" s="22"/>
      <c r="CI461" s="22"/>
      <c r="CJ461" s="22"/>
      <c r="CK461" s="22"/>
      <c r="CL461" s="22"/>
      <c r="CM461" s="22"/>
      <c r="CN461" s="22"/>
      <c r="CO461" s="22"/>
      <c r="CP461" s="22"/>
      <c r="CQ461" s="22"/>
      <c r="CR461" s="22"/>
      <c r="CS461" s="22"/>
      <c r="CT461" s="22"/>
      <c r="CU461" s="22"/>
      <c r="CV461" s="22"/>
      <c r="CW461" s="22"/>
      <c r="CX461" s="22"/>
      <c r="CY461" s="22"/>
      <c r="CZ461" s="22"/>
      <c r="DA461" s="22"/>
      <c r="DB461" s="22"/>
      <c r="DC461" s="22"/>
      <c r="DD461" s="22"/>
      <c r="DE461" s="22"/>
      <c r="DF461" s="22"/>
      <c r="DG461" s="22"/>
      <c r="DH461" s="22"/>
      <c r="DI461" s="22"/>
      <c r="DJ461" s="22"/>
      <c r="DK461" s="22"/>
    </row>
    <row r="462" spans="1:115" s="23" customFormat="1" ht="69" customHeight="1">
      <c r="A462" s="295">
        <v>36</v>
      </c>
      <c r="B462" s="296"/>
      <c r="C462" s="125" t="s">
        <v>487</v>
      </c>
      <c r="D462" s="125" t="s">
        <v>488</v>
      </c>
      <c r="E462" s="125" t="s">
        <v>1313</v>
      </c>
      <c r="F462" s="125" t="s">
        <v>1314</v>
      </c>
      <c r="G462" s="15" t="s">
        <v>783</v>
      </c>
      <c r="H462" s="125" t="s">
        <v>214</v>
      </c>
      <c r="I462" s="106"/>
      <c r="J462" s="106"/>
      <c r="K462" s="127" t="s">
        <v>2184</v>
      </c>
      <c r="L462" s="125" t="s">
        <v>1315</v>
      </c>
      <c r="M462" s="125"/>
      <c r="N462" s="166">
        <v>5200</v>
      </c>
      <c r="O462" s="167">
        <v>5200000</v>
      </c>
      <c r="P462" s="136"/>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c r="AO462" s="22"/>
      <c r="AP462" s="22"/>
      <c r="AQ462" s="22"/>
      <c r="AR462" s="22"/>
      <c r="AS462" s="22"/>
      <c r="AT462" s="22"/>
      <c r="AU462" s="22"/>
      <c r="AV462" s="22"/>
      <c r="AW462" s="22"/>
      <c r="AX462" s="22"/>
      <c r="AY462" s="22"/>
      <c r="AZ462" s="22"/>
      <c r="BA462" s="22"/>
      <c r="BB462" s="22"/>
      <c r="BC462" s="22"/>
      <c r="BD462" s="22"/>
      <c r="BE462" s="22"/>
      <c r="BF462" s="22"/>
      <c r="BG462" s="22"/>
      <c r="BH462" s="22"/>
      <c r="BI462" s="22"/>
      <c r="BJ462" s="22"/>
      <c r="BK462" s="22"/>
      <c r="BL462" s="22"/>
      <c r="BM462" s="22"/>
      <c r="BN462" s="22"/>
      <c r="BO462" s="22"/>
      <c r="BP462" s="22"/>
      <c r="BQ462" s="22"/>
      <c r="BR462" s="22"/>
      <c r="BS462" s="22"/>
      <c r="BT462" s="22"/>
      <c r="BU462" s="22"/>
      <c r="BV462" s="22"/>
      <c r="BW462" s="22"/>
      <c r="BX462" s="22"/>
      <c r="BY462" s="22"/>
      <c r="BZ462" s="22"/>
      <c r="CA462" s="22"/>
      <c r="CB462" s="22"/>
      <c r="CC462" s="22"/>
      <c r="CD462" s="22"/>
      <c r="CE462" s="22"/>
      <c r="CF462" s="22"/>
      <c r="CG462" s="22"/>
      <c r="CH462" s="22"/>
      <c r="CI462" s="22"/>
      <c r="CJ462" s="22"/>
      <c r="CK462" s="22"/>
      <c r="CL462" s="22"/>
      <c r="CM462" s="22"/>
      <c r="CN462" s="22"/>
      <c r="CO462" s="22"/>
      <c r="CP462" s="22"/>
      <c r="CQ462" s="22"/>
      <c r="CR462" s="22"/>
      <c r="CS462" s="22"/>
      <c r="CT462" s="22"/>
      <c r="CU462" s="22"/>
      <c r="CV462" s="22"/>
      <c r="CW462" s="22"/>
      <c r="CX462" s="22"/>
      <c r="CY462" s="22"/>
      <c r="CZ462" s="22"/>
      <c r="DA462" s="22"/>
      <c r="DB462" s="22"/>
      <c r="DC462" s="22"/>
      <c r="DD462" s="22"/>
      <c r="DE462" s="22"/>
      <c r="DF462" s="22"/>
      <c r="DG462" s="22"/>
      <c r="DH462" s="22"/>
      <c r="DI462" s="22"/>
      <c r="DJ462" s="22"/>
      <c r="DK462" s="22"/>
    </row>
    <row r="463" spans="1:115" s="23" customFormat="1" ht="69" customHeight="1">
      <c r="A463" s="295">
        <v>37</v>
      </c>
      <c r="B463" s="296"/>
      <c r="C463" s="125" t="s">
        <v>487</v>
      </c>
      <c r="D463" s="125" t="s">
        <v>488</v>
      </c>
      <c r="E463" s="125" t="s">
        <v>1313</v>
      </c>
      <c r="F463" s="125" t="s">
        <v>1316</v>
      </c>
      <c r="G463" s="15" t="s">
        <v>193</v>
      </c>
      <c r="H463" s="125" t="s">
        <v>214</v>
      </c>
      <c r="I463" s="106"/>
      <c r="J463" s="106"/>
      <c r="K463" s="127" t="s">
        <v>2185</v>
      </c>
      <c r="L463" s="125" t="s">
        <v>125</v>
      </c>
      <c r="M463" s="125"/>
      <c r="N463" s="166">
        <v>100000</v>
      </c>
      <c r="O463" s="167">
        <v>100000000</v>
      </c>
      <c r="P463" s="136"/>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c r="AO463" s="22"/>
      <c r="AP463" s="22"/>
      <c r="AQ463" s="22"/>
      <c r="AR463" s="22"/>
      <c r="AS463" s="22"/>
      <c r="AT463" s="22"/>
      <c r="AU463" s="22"/>
      <c r="AV463" s="22"/>
      <c r="AW463" s="22"/>
      <c r="AX463" s="22"/>
      <c r="AY463" s="22"/>
      <c r="AZ463" s="22"/>
      <c r="BA463" s="22"/>
      <c r="BB463" s="22"/>
      <c r="BC463" s="22"/>
      <c r="BD463" s="22"/>
      <c r="BE463" s="22"/>
      <c r="BF463" s="22"/>
      <c r="BG463" s="22"/>
      <c r="BH463" s="22"/>
      <c r="BI463" s="22"/>
      <c r="BJ463" s="22"/>
      <c r="BK463" s="22"/>
      <c r="BL463" s="22"/>
      <c r="BM463" s="22"/>
      <c r="BN463" s="22"/>
      <c r="BO463" s="22"/>
      <c r="BP463" s="22"/>
      <c r="BQ463" s="22"/>
      <c r="BR463" s="22"/>
      <c r="BS463" s="22"/>
      <c r="BT463" s="22"/>
      <c r="BU463" s="22"/>
      <c r="BV463" s="22"/>
      <c r="BW463" s="22"/>
      <c r="BX463" s="22"/>
      <c r="BY463" s="22"/>
      <c r="BZ463" s="22"/>
      <c r="CA463" s="22"/>
      <c r="CB463" s="22"/>
      <c r="CC463" s="22"/>
      <c r="CD463" s="22"/>
      <c r="CE463" s="22"/>
      <c r="CF463" s="22"/>
      <c r="CG463" s="22"/>
      <c r="CH463" s="22"/>
      <c r="CI463" s="22"/>
      <c r="CJ463" s="22"/>
      <c r="CK463" s="22"/>
      <c r="CL463" s="22"/>
      <c r="CM463" s="22"/>
      <c r="CN463" s="22"/>
      <c r="CO463" s="22"/>
      <c r="CP463" s="22"/>
      <c r="CQ463" s="22"/>
      <c r="CR463" s="22"/>
      <c r="CS463" s="22"/>
      <c r="CT463" s="22"/>
      <c r="CU463" s="22"/>
      <c r="CV463" s="22"/>
      <c r="CW463" s="22"/>
      <c r="CX463" s="22"/>
      <c r="CY463" s="22"/>
      <c r="CZ463" s="22"/>
      <c r="DA463" s="22"/>
      <c r="DB463" s="22"/>
      <c r="DC463" s="22"/>
      <c r="DD463" s="22"/>
      <c r="DE463" s="22"/>
      <c r="DF463" s="22"/>
      <c r="DG463" s="22"/>
      <c r="DH463" s="22"/>
      <c r="DI463" s="22"/>
      <c r="DJ463" s="22"/>
      <c r="DK463" s="22"/>
    </row>
    <row r="464" spans="1:115" s="23" customFormat="1" ht="69" customHeight="1">
      <c r="A464" s="295">
        <v>38</v>
      </c>
      <c r="B464" s="296"/>
      <c r="C464" s="125" t="s">
        <v>135</v>
      </c>
      <c r="D464" s="125" t="s">
        <v>136</v>
      </c>
      <c r="E464" s="125" t="s">
        <v>137</v>
      </c>
      <c r="F464" s="125" t="s">
        <v>138</v>
      </c>
      <c r="G464" s="15" t="s">
        <v>1772</v>
      </c>
      <c r="H464" s="125" t="s">
        <v>297</v>
      </c>
      <c r="I464" s="125"/>
      <c r="J464" s="125"/>
      <c r="K464" s="127" t="s">
        <v>2186</v>
      </c>
      <c r="L464" s="125" t="s">
        <v>139</v>
      </c>
      <c r="M464" s="125"/>
      <c r="N464" s="166">
        <v>7000</v>
      </c>
      <c r="O464" s="167">
        <v>7000000</v>
      </c>
      <c r="P464" s="136"/>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22"/>
      <c r="BB464" s="22"/>
      <c r="BC464" s="22"/>
      <c r="BD464" s="22"/>
      <c r="BE464" s="22"/>
      <c r="BF464" s="22"/>
      <c r="BG464" s="22"/>
      <c r="BH464" s="22"/>
      <c r="BI464" s="22"/>
      <c r="BJ464" s="22"/>
      <c r="BK464" s="22"/>
      <c r="BL464" s="22"/>
      <c r="BM464" s="22"/>
      <c r="BN464" s="22"/>
      <c r="BO464" s="22"/>
      <c r="BP464" s="22"/>
      <c r="BQ464" s="22"/>
      <c r="BR464" s="22"/>
      <c r="BS464" s="22"/>
      <c r="BT464" s="22"/>
      <c r="BU464" s="22"/>
      <c r="BV464" s="22"/>
      <c r="BW464" s="22"/>
      <c r="BX464" s="22"/>
      <c r="BY464" s="22"/>
      <c r="BZ464" s="22"/>
      <c r="CA464" s="22"/>
      <c r="CB464" s="22"/>
      <c r="CC464" s="22"/>
      <c r="CD464" s="22"/>
      <c r="CE464" s="22"/>
      <c r="CF464" s="22"/>
      <c r="CG464" s="22"/>
      <c r="CH464" s="22"/>
      <c r="CI464" s="22"/>
      <c r="CJ464" s="22"/>
      <c r="CK464" s="22"/>
      <c r="CL464" s="22"/>
      <c r="CM464" s="22"/>
      <c r="CN464" s="22"/>
      <c r="CO464" s="22"/>
      <c r="CP464" s="22"/>
      <c r="CQ464" s="22"/>
      <c r="CR464" s="22"/>
      <c r="CS464" s="22"/>
      <c r="CT464" s="22"/>
      <c r="CU464" s="22"/>
      <c r="CV464" s="22"/>
      <c r="CW464" s="22"/>
      <c r="CX464" s="22"/>
      <c r="CY464" s="22"/>
      <c r="CZ464" s="22"/>
      <c r="DA464" s="22"/>
      <c r="DB464" s="22"/>
      <c r="DC464" s="22"/>
      <c r="DD464" s="22"/>
      <c r="DE464" s="22"/>
      <c r="DF464" s="22"/>
      <c r="DG464" s="22"/>
      <c r="DH464" s="22"/>
      <c r="DI464" s="22"/>
      <c r="DJ464" s="22"/>
      <c r="DK464" s="22"/>
    </row>
    <row r="465" spans="1:115" s="23" customFormat="1" ht="69" customHeight="1">
      <c r="A465" s="295">
        <v>39</v>
      </c>
      <c r="B465" s="296"/>
      <c r="C465" s="125" t="s">
        <v>140</v>
      </c>
      <c r="D465" s="125" t="s">
        <v>188</v>
      </c>
      <c r="E465" s="125" t="s">
        <v>141</v>
      </c>
      <c r="F465" s="125" t="s">
        <v>142</v>
      </c>
      <c r="G465" s="15" t="s">
        <v>1773</v>
      </c>
      <c r="H465" s="125" t="s">
        <v>214</v>
      </c>
      <c r="I465" s="125"/>
      <c r="J465" s="125"/>
      <c r="K465" s="127" t="s">
        <v>2187</v>
      </c>
      <c r="L465" s="125" t="s">
        <v>143</v>
      </c>
      <c r="M465" s="125"/>
      <c r="N465" s="166">
        <v>8000</v>
      </c>
      <c r="O465" s="167">
        <v>8000000</v>
      </c>
      <c r="P465" s="136"/>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c r="AO465" s="22"/>
      <c r="AP465" s="22"/>
      <c r="AQ465" s="22"/>
      <c r="AR465" s="22"/>
      <c r="AS465" s="22"/>
      <c r="AT465" s="22"/>
      <c r="AU465" s="22"/>
      <c r="AV465" s="22"/>
      <c r="AW465" s="22"/>
      <c r="AX465" s="22"/>
      <c r="AY465" s="22"/>
      <c r="AZ465" s="22"/>
      <c r="BA465" s="22"/>
      <c r="BB465" s="22"/>
      <c r="BC465" s="22"/>
      <c r="BD465" s="22"/>
      <c r="BE465" s="22"/>
      <c r="BF465" s="22"/>
      <c r="BG465" s="22"/>
      <c r="BH465" s="22"/>
      <c r="BI465" s="22"/>
      <c r="BJ465" s="22"/>
      <c r="BK465" s="22"/>
      <c r="BL465" s="22"/>
      <c r="BM465" s="22"/>
      <c r="BN465" s="22"/>
      <c r="BO465" s="22"/>
      <c r="BP465" s="22"/>
      <c r="BQ465" s="22"/>
      <c r="BR465" s="22"/>
      <c r="BS465" s="22"/>
      <c r="BT465" s="22"/>
      <c r="BU465" s="22"/>
      <c r="BV465" s="22"/>
      <c r="BW465" s="22"/>
      <c r="BX465" s="22"/>
      <c r="BY465" s="22"/>
      <c r="BZ465" s="22"/>
      <c r="CA465" s="22"/>
      <c r="CB465" s="22"/>
      <c r="CC465" s="22"/>
      <c r="CD465" s="22"/>
      <c r="CE465" s="22"/>
      <c r="CF465" s="22"/>
      <c r="CG465" s="22"/>
      <c r="CH465" s="22"/>
      <c r="CI465" s="22"/>
      <c r="CJ465" s="22"/>
      <c r="CK465" s="22"/>
      <c r="CL465" s="22"/>
      <c r="CM465" s="22"/>
      <c r="CN465" s="22"/>
      <c r="CO465" s="22"/>
      <c r="CP465" s="22"/>
      <c r="CQ465" s="22"/>
      <c r="CR465" s="22"/>
      <c r="CS465" s="22"/>
      <c r="CT465" s="22"/>
      <c r="CU465" s="22"/>
      <c r="CV465" s="22"/>
      <c r="CW465" s="22"/>
      <c r="CX465" s="22"/>
      <c r="CY465" s="22"/>
      <c r="CZ465" s="22"/>
      <c r="DA465" s="22"/>
      <c r="DB465" s="22"/>
      <c r="DC465" s="22"/>
      <c r="DD465" s="22"/>
      <c r="DE465" s="22"/>
      <c r="DF465" s="22"/>
      <c r="DG465" s="22"/>
      <c r="DH465" s="22"/>
      <c r="DI465" s="22"/>
      <c r="DJ465" s="22"/>
      <c r="DK465" s="22"/>
    </row>
    <row r="466" spans="1:115" s="23" customFormat="1" ht="69" customHeight="1">
      <c r="A466" s="295">
        <v>40</v>
      </c>
      <c r="B466" s="296"/>
      <c r="C466" s="125" t="s">
        <v>234</v>
      </c>
      <c r="D466" s="75" t="s">
        <v>235</v>
      </c>
      <c r="E466" s="75" t="s">
        <v>145</v>
      </c>
      <c r="F466" s="75" t="s">
        <v>236</v>
      </c>
      <c r="G466" s="15" t="s">
        <v>194</v>
      </c>
      <c r="H466" s="125" t="s">
        <v>214</v>
      </c>
      <c r="I466" s="125"/>
      <c r="J466" s="125"/>
      <c r="K466" s="127" t="s">
        <v>2188</v>
      </c>
      <c r="L466" s="125" t="s">
        <v>237</v>
      </c>
      <c r="M466" s="125"/>
      <c r="N466" s="166">
        <v>10000</v>
      </c>
      <c r="O466" s="167">
        <v>10000000</v>
      </c>
      <c r="P466" s="136"/>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2"/>
      <c r="BW466" s="22"/>
      <c r="BX466" s="22"/>
      <c r="BY466" s="22"/>
      <c r="BZ466" s="22"/>
      <c r="CA466" s="22"/>
      <c r="CB466" s="22"/>
      <c r="CC466" s="22"/>
      <c r="CD466" s="22"/>
      <c r="CE466" s="22"/>
      <c r="CF466" s="22"/>
      <c r="CG466" s="22"/>
      <c r="CH466" s="22"/>
      <c r="CI466" s="22"/>
      <c r="CJ466" s="22"/>
      <c r="CK466" s="22"/>
      <c r="CL466" s="22"/>
      <c r="CM466" s="22"/>
      <c r="CN466" s="22"/>
      <c r="CO466" s="22"/>
      <c r="CP466" s="22"/>
      <c r="CQ466" s="22"/>
      <c r="CR466" s="22"/>
      <c r="CS466" s="22"/>
      <c r="CT466" s="22"/>
      <c r="CU466" s="22"/>
      <c r="CV466" s="22"/>
      <c r="CW466" s="22"/>
      <c r="CX466" s="22"/>
      <c r="CY466" s="22"/>
      <c r="CZ466" s="22"/>
      <c r="DA466" s="22"/>
      <c r="DB466" s="22"/>
      <c r="DC466" s="22"/>
      <c r="DD466" s="22"/>
      <c r="DE466" s="22"/>
      <c r="DF466" s="22"/>
      <c r="DG466" s="22"/>
      <c r="DH466" s="22"/>
      <c r="DI466" s="22"/>
      <c r="DJ466" s="22"/>
      <c r="DK466" s="22"/>
    </row>
    <row r="467" spans="1:115" s="23" customFormat="1" ht="69" customHeight="1">
      <c r="A467" s="295">
        <v>41</v>
      </c>
      <c r="B467" s="296"/>
      <c r="C467" s="125" t="s">
        <v>238</v>
      </c>
      <c r="D467" s="75" t="s">
        <v>239</v>
      </c>
      <c r="E467" s="75" t="s">
        <v>145</v>
      </c>
      <c r="F467" s="75" t="s">
        <v>240</v>
      </c>
      <c r="G467" s="15" t="s">
        <v>1651</v>
      </c>
      <c r="H467" s="125" t="s">
        <v>214</v>
      </c>
      <c r="I467" s="125"/>
      <c r="J467" s="125"/>
      <c r="K467" s="127" t="s">
        <v>2189</v>
      </c>
      <c r="L467" s="125" t="s">
        <v>241</v>
      </c>
      <c r="M467" s="125"/>
      <c r="N467" s="166">
        <v>24500</v>
      </c>
      <c r="O467" s="167">
        <v>24500000</v>
      </c>
      <c r="P467" s="136"/>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c r="CS467" s="22"/>
      <c r="CT467" s="22"/>
      <c r="CU467" s="22"/>
      <c r="CV467" s="22"/>
      <c r="CW467" s="22"/>
      <c r="CX467" s="22"/>
      <c r="CY467" s="22"/>
      <c r="CZ467" s="22"/>
      <c r="DA467" s="22"/>
      <c r="DB467" s="22"/>
      <c r="DC467" s="22"/>
      <c r="DD467" s="22"/>
      <c r="DE467" s="22"/>
      <c r="DF467" s="22"/>
      <c r="DG467" s="22"/>
      <c r="DH467" s="22"/>
      <c r="DI467" s="22"/>
      <c r="DJ467" s="22"/>
      <c r="DK467" s="22"/>
    </row>
    <row r="468" spans="1:115" s="23" customFormat="1" ht="69" customHeight="1">
      <c r="A468" s="295">
        <v>42</v>
      </c>
      <c r="B468" s="296"/>
      <c r="C468" s="125" t="s">
        <v>1067</v>
      </c>
      <c r="D468" s="75" t="s">
        <v>1065</v>
      </c>
      <c r="E468" s="75" t="s">
        <v>145</v>
      </c>
      <c r="F468" s="75" t="s">
        <v>1068</v>
      </c>
      <c r="G468" s="15" t="s">
        <v>194</v>
      </c>
      <c r="H468" s="125" t="s">
        <v>214</v>
      </c>
      <c r="I468" s="125"/>
      <c r="J468" s="125"/>
      <c r="K468" s="127" t="s">
        <v>2190</v>
      </c>
      <c r="L468" s="125" t="s">
        <v>1069</v>
      </c>
      <c r="M468" s="125"/>
      <c r="N468" s="166">
        <v>10000</v>
      </c>
      <c r="O468" s="167">
        <v>10000000</v>
      </c>
      <c r="P468" s="136"/>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c r="CS468" s="22"/>
      <c r="CT468" s="22"/>
      <c r="CU468" s="22"/>
      <c r="CV468" s="22"/>
      <c r="CW468" s="22"/>
      <c r="CX468" s="22"/>
      <c r="CY468" s="22"/>
      <c r="CZ468" s="22"/>
      <c r="DA468" s="22"/>
      <c r="DB468" s="22"/>
      <c r="DC468" s="22"/>
      <c r="DD468" s="22"/>
      <c r="DE468" s="22"/>
      <c r="DF468" s="22"/>
      <c r="DG468" s="22"/>
      <c r="DH468" s="22"/>
      <c r="DI468" s="22"/>
      <c r="DJ468" s="22"/>
      <c r="DK468" s="22"/>
    </row>
    <row r="469" spans="1:115" s="23" customFormat="1" ht="69" customHeight="1">
      <c r="A469" s="295">
        <v>43</v>
      </c>
      <c r="B469" s="296"/>
      <c r="C469" s="125" t="s">
        <v>1070</v>
      </c>
      <c r="D469" s="75" t="s">
        <v>144</v>
      </c>
      <c r="E469" s="75" t="s">
        <v>145</v>
      </c>
      <c r="F469" s="75" t="s">
        <v>1071</v>
      </c>
      <c r="G469" s="15" t="s">
        <v>1347</v>
      </c>
      <c r="H469" s="125" t="s">
        <v>214</v>
      </c>
      <c r="I469" s="125"/>
      <c r="J469" s="125"/>
      <c r="K469" s="127" t="s">
        <v>2189</v>
      </c>
      <c r="L469" s="125" t="s">
        <v>1072</v>
      </c>
      <c r="M469" s="125"/>
      <c r="N469" s="166">
        <v>13000</v>
      </c>
      <c r="O469" s="167">
        <v>13000000</v>
      </c>
      <c r="P469" s="136"/>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c r="AO469" s="22"/>
      <c r="AP469" s="22"/>
      <c r="AQ469" s="22"/>
      <c r="AR469" s="22"/>
      <c r="AS469" s="22"/>
      <c r="AT469" s="22"/>
      <c r="AU469" s="22"/>
      <c r="AV469" s="22"/>
      <c r="AW469" s="22"/>
      <c r="AX469" s="22"/>
      <c r="AY469" s="22"/>
      <c r="AZ469" s="22"/>
      <c r="BA469" s="22"/>
      <c r="BB469" s="22"/>
      <c r="BC469" s="22"/>
      <c r="BD469" s="22"/>
      <c r="BE469" s="22"/>
      <c r="BF469" s="22"/>
      <c r="BG469" s="22"/>
      <c r="BH469" s="22"/>
      <c r="BI469" s="22"/>
      <c r="BJ469" s="22"/>
      <c r="BK469" s="22"/>
      <c r="BL469" s="22"/>
      <c r="BM469" s="22"/>
      <c r="BN469" s="22"/>
      <c r="BO469" s="22"/>
      <c r="BP469" s="22"/>
      <c r="BQ469" s="22"/>
      <c r="BR469" s="22"/>
      <c r="BS469" s="22"/>
      <c r="BT469" s="22"/>
      <c r="BU469" s="22"/>
      <c r="BV469" s="22"/>
      <c r="BW469" s="22"/>
      <c r="BX469" s="22"/>
      <c r="BY469" s="22"/>
      <c r="BZ469" s="22"/>
      <c r="CA469" s="22"/>
      <c r="CB469" s="22"/>
      <c r="CC469" s="22"/>
      <c r="CD469" s="22"/>
      <c r="CE469" s="22"/>
      <c r="CF469" s="22"/>
      <c r="CG469" s="22"/>
      <c r="CH469" s="22"/>
      <c r="CI469" s="22"/>
      <c r="CJ469" s="22"/>
      <c r="CK469" s="22"/>
      <c r="CL469" s="22"/>
      <c r="CM469" s="22"/>
      <c r="CN469" s="22"/>
      <c r="CO469" s="22"/>
      <c r="CP469" s="22"/>
      <c r="CQ469" s="22"/>
      <c r="CR469" s="22"/>
      <c r="CS469" s="22"/>
      <c r="CT469" s="22"/>
      <c r="CU469" s="22"/>
      <c r="CV469" s="22"/>
      <c r="CW469" s="22"/>
      <c r="CX469" s="22"/>
      <c r="CY469" s="22"/>
      <c r="CZ469" s="22"/>
      <c r="DA469" s="22"/>
      <c r="DB469" s="22"/>
      <c r="DC469" s="22"/>
      <c r="DD469" s="22"/>
      <c r="DE469" s="22"/>
      <c r="DF469" s="22"/>
      <c r="DG469" s="22"/>
      <c r="DH469" s="22"/>
      <c r="DI469" s="22"/>
      <c r="DJ469" s="22"/>
      <c r="DK469" s="22"/>
    </row>
    <row r="470" spans="1:115" s="23" customFormat="1" ht="69" customHeight="1">
      <c r="A470" s="295">
        <v>44</v>
      </c>
      <c r="B470" s="296"/>
      <c r="C470" s="125" t="s">
        <v>1073</v>
      </c>
      <c r="D470" s="75" t="s">
        <v>144</v>
      </c>
      <c r="E470" s="75" t="s">
        <v>145</v>
      </c>
      <c r="F470" s="75" t="s">
        <v>1074</v>
      </c>
      <c r="G470" s="15" t="s">
        <v>785</v>
      </c>
      <c r="H470" s="125" t="s">
        <v>214</v>
      </c>
      <c r="I470" s="125"/>
      <c r="J470" s="125"/>
      <c r="K470" s="127" t="s">
        <v>2191</v>
      </c>
      <c r="L470" s="125" t="s">
        <v>1075</v>
      </c>
      <c r="M470" s="125"/>
      <c r="N470" s="166">
        <v>15000</v>
      </c>
      <c r="O470" s="167">
        <v>15000000</v>
      </c>
      <c r="P470" s="136"/>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c r="AO470" s="22"/>
      <c r="AP470" s="22"/>
      <c r="AQ470" s="22"/>
      <c r="AR470" s="22"/>
      <c r="AS470" s="22"/>
      <c r="AT470" s="22"/>
      <c r="AU470" s="22"/>
      <c r="AV470" s="22"/>
      <c r="AW470" s="22"/>
      <c r="AX470" s="22"/>
      <c r="AY470" s="22"/>
      <c r="AZ470" s="22"/>
      <c r="BA470" s="22"/>
      <c r="BB470" s="22"/>
      <c r="BC470" s="22"/>
      <c r="BD470" s="22"/>
      <c r="BE470" s="22"/>
      <c r="BF470" s="22"/>
      <c r="BG470" s="22"/>
      <c r="BH470" s="22"/>
      <c r="BI470" s="22"/>
      <c r="BJ470" s="22"/>
      <c r="BK470" s="22"/>
      <c r="BL470" s="22"/>
      <c r="BM470" s="22"/>
      <c r="BN470" s="22"/>
      <c r="BO470" s="22"/>
      <c r="BP470" s="22"/>
      <c r="BQ470" s="22"/>
      <c r="BR470" s="22"/>
      <c r="BS470" s="22"/>
      <c r="BT470" s="22"/>
      <c r="BU470" s="22"/>
      <c r="BV470" s="22"/>
      <c r="BW470" s="22"/>
      <c r="BX470" s="22"/>
      <c r="BY470" s="22"/>
      <c r="BZ470" s="22"/>
      <c r="CA470" s="22"/>
      <c r="CB470" s="22"/>
      <c r="CC470" s="22"/>
      <c r="CD470" s="22"/>
      <c r="CE470" s="22"/>
      <c r="CF470" s="22"/>
      <c r="CG470" s="22"/>
      <c r="CH470" s="22"/>
      <c r="CI470" s="22"/>
      <c r="CJ470" s="22"/>
      <c r="CK470" s="22"/>
      <c r="CL470" s="22"/>
      <c r="CM470" s="22"/>
      <c r="CN470" s="22"/>
      <c r="CO470" s="22"/>
      <c r="CP470" s="22"/>
      <c r="CQ470" s="22"/>
      <c r="CR470" s="22"/>
      <c r="CS470" s="22"/>
      <c r="CT470" s="22"/>
      <c r="CU470" s="22"/>
      <c r="CV470" s="22"/>
      <c r="CW470" s="22"/>
      <c r="CX470" s="22"/>
      <c r="CY470" s="22"/>
      <c r="CZ470" s="22"/>
      <c r="DA470" s="22"/>
      <c r="DB470" s="22"/>
      <c r="DC470" s="22"/>
      <c r="DD470" s="22"/>
      <c r="DE470" s="22"/>
      <c r="DF470" s="22"/>
      <c r="DG470" s="22"/>
      <c r="DH470" s="22"/>
      <c r="DI470" s="22"/>
      <c r="DJ470" s="22"/>
      <c r="DK470" s="22"/>
    </row>
    <row r="471" spans="1:115" s="23" customFormat="1" ht="69" customHeight="1">
      <c r="A471" s="295">
        <v>45</v>
      </c>
      <c r="B471" s="296"/>
      <c r="C471" s="125" t="s">
        <v>786</v>
      </c>
      <c r="D471" s="75" t="s">
        <v>787</v>
      </c>
      <c r="E471" s="75" t="s">
        <v>788</v>
      </c>
      <c r="F471" s="75" t="s">
        <v>789</v>
      </c>
      <c r="G471" s="15" t="s">
        <v>1775</v>
      </c>
      <c r="H471" s="125" t="s">
        <v>214</v>
      </c>
      <c r="I471" s="125"/>
      <c r="J471" s="125"/>
      <c r="K471" s="127" t="s">
        <v>2192</v>
      </c>
      <c r="L471" s="125" t="s">
        <v>790</v>
      </c>
      <c r="M471" s="125"/>
      <c r="N471" s="166">
        <v>35887</v>
      </c>
      <c r="O471" s="167">
        <v>35887000</v>
      </c>
      <c r="P471" s="136"/>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c r="AO471" s="22"/>
      <c r="AP471" s="22"/>
      <c r="AQ471" s="22"/>
      <c r="AR471" s="22"/>
      <c r="AS471" s="22"/>
      <c r="AT471" s="22"/>
      <c r="AU471" s="22"/>
      <c r="AV471" s="22"/>
      <c r="AW471" s="22"/>
      <c r="AX471" s="22"/>
      <c r="AY471" s="22"/>
      <c r="AZ471" s="22"/>
      <c r="BA471" s="22"/>
      <c r="BB471" s="22"/>
      <c r="BC471" s="22"/>
      <c r="BD471" s="22"/>
      <c r="BE471" s="22"/>
      <c r="BF471" s="22"/>
      <c r="BG471" s="22"/>
      <c r="BH471" s="22"/>
      <c r="BI471" s="22"/>
      <c r="BJ471" s="22"/>
      <c r="BK471" s="22"/>
      <c r="BL471" s="22"/>
      <c r="BM471" s="22"/>
      <c r="BN471" s="22"/>
      <c r="BO471" s="22"/>
      <c r="BP471" s="22"/>
      <c r="BQ471" s="22"/>
      <c r="BR471" s="22"/>
      <c r="BS471" s="22"/>
      <c r="BT471" s="22"/>
      <c r="BU471" s="22"/>
      <c r="BV471" s="22"/>
      <c r="BW471" s="22"/>
      <c r="BX471" s="22"/>
      <c r="BY471" s="22"/>
      <c r="BZ471" s="22"/>
      <c r="CA471" s="22"/>
      <c r="CB471" s="22"/>
      <c r="CC471" s="22"/>
      <c r="CD471" s="22"/>
      <c r="CE471" s="22"/>
      <c r="CF471" s="22"/>
      <c r="CG471" s="22"/>
      <c r="CH471" s="22"/>
      <c r="CI471" s="22"/>
      <c r="CJ471" s="22"/>
      <c r="CK471" s="22"/>
      <c r="CL471" s="22"/>
      <c r="CM471" s="22"/>
      <c r="CN471" s="22"/>
      <c r="CO471" s="22"/>
      <c r="CP471" s="22"/>
      <c r="CQ471" s="22"/>
      <c r="CR471" s="22"/>
      <c r="CS471" s="22"/>
      <c r="CT471" s="22"/>
      <c r="CU471" s="22"/>
      <c r="CV471" s="22"/>
      <c r="CW471" s="22"/>
      <c r="CX471" s="22"/>
      <c r="CY471" s="22"/>
      <c r="CZ471" s="22"/>
      <c r="DA471" s="22"/>
      <c r="DB471" s="22"/>
      <c r="DC471" s="22"/>
      <c r="DD471" s="22"/>
      <c r="DE471" s="22"/>
      <c r="DF471" s="22"/>
      <c r="DG471" s="22"/>
      <c r="DH471" s="22"/>
      <c r="DI471" s="22"/>
      <c r="DJ471" s="22"/>
      <c r="DK471" s="22"/>
    </row>
    <row r="472" spans="1:115" s="23" customFormat="1" ht="69" customHeight="1">
      <c r="A472" s="295">
        <v>46</v>
      </c>
      <c r="B472" s="296"/>
      <c r="C472" s="125" t="s">
        <v>1076</v>
      </c>
      <c r="D472" s="75" t="s">
        <v>233</v>
      </c>
      <c r="E472" s="75" t="s">
        <v>145</v>
      </c>
      <c r="F472" s="75" t="s">
        <v>1077</v>
      </c>
      <c r="G472" s="15" t="s">
        <v>195</v>
      </c>
      <c r="H472" s="125" t="s">
        <v>214</v>
      </c>
      <c r="I472" s="125"/>
      <c r="J472" s="125"/>
      <c r="K472" s="127" t="s">
        <v>2193</v>
      </c>
      <c r="L472" s="125" t="s">
        <v>1078</v>
      </c>
      <c r="M472" s="125"/>
      <c r="N472" s="166">
        <v>19000</v>
      </c>
      <c r="O472" s="167">
        <v>19000000</v>
      </c>
      <c r="P472" s="136"/>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c r="AO472" s="22"/>
      <c r="AP472" s="22"/>
      <c r="AQ472" s="22"/>
      <c r="AR472" s="22"/>
      <c r="AS472" s="22"/>
      <c r="AT472" s="22"/>
      <c r="AU472" s="22"/>
      <c r="AV472" s="22"/>
      <c r="AW472" s="22"/>
      <c r="AX472" s="22"/>
      <c r="AY472" s="22"/>
      <c r="AZ472" s="22"/>
      <c r="BA472" s="22"/>
      <c r="BB472" s="22"/>
      <c r="BC472" s="22"/>
      <c r="BD472" s="22"/>
      <c r="BE472" s="22"/>
      <c r="BF472" s="22"/>
      <c r="BG472" s="22"/>
      <c r="BH472" s="22"/>
      <c r="BI472" s="22"/>
      <c r="BJ472" s="22"/>
      <c r="BK472" s="22"/>
      <c r="BL472" s="22"/>
      <c r="BM472" s="22"/>
      <c r="BN472" s="22"/>
      <c r="BO472" s="22"/>
      <c r="BP472" s="22"/>
      <c r="BQ472" s="22"/>
      <c r="BR472" s="22"/>
      <c r="BS472" s="22"/>
      <c r="BT472" s="22"/>
      <c r="BU472" s="22"/>
      <c r="BV472" s="22"/>
      <c r="BW472" s="22"/>
      <c r="BX472" s="22"/>
      <c r="BY472" s="22"/>
      <c r="BZ472" s="22"/>
      <c r="CA472" s="22"/>
      <c r="CB472" s="22"/>
      <c r="CC472" s="22"/>
      <c r="CD472" s="22"/>
      <c r="CE472" s="22"/>
      <c r="CF472" s="22"/>
      <c r="CG472" s="22"/>
      <c r="CH472" s="22"/>
      <c r="CI472" s="22"/>
      <c r="CJ472" s="22"/>
      <c r="CK472" s="22"/>
      <c r="CL472" s="22"/>
      <c r="CM472" s="22"/>
      <c r="CN472" s="22"/>
      <c r="CO472" s="22"/>
      <c r="CP472" s="22"/>
      <c r="CQ472" s="22"/>
      <c r="CR472" s="22"/>
      <c r="CS472" s="22"/>
      <c r="CT472" s="22"/>
      <c r="CU472" s="22"/>
      <c r="CV472" s="22"/>
      <c r="CW472" s="22"/>
      <c r="CX472" s="22"/>
      <c r="CY472" s="22"/>
      <c r="CZ472" s="22"/>
      <c r="DA472" s="22"/>
      <c r="DB472" s="22"/>
      <c r="DC472" s="22"/>
      <c r="DD472" s="22"/>
      <c r="DE472" s="22"/>
      <c r="DF472" s="22"/>
      <c r="DG472" s="22"/>
      <c r="DH472" s="22"/>
      <c r="DI472" s="22"/>
      <c r="DJ472" s="22"/>
      <c r="DK472" s="22"/>
    </row>
    <row r="473" spans="1:115" s="23" customFormat="1" ht="69" customHeight="1">
      <c r="A473" s="295">
        <v>47</v>
      </c>
      <c r="B473" s="296"/>
      <c r="C473" s="125" t="s">
        <v>1079</v>
      </c>
      <c r="D473" s="75" t="s">
        <v>1080</v>
      </c>
      <c r="E473" s="75" t="s">
        <v>145</v>
      </c>
      <c r="F473" s="75" t="s">
        <v>0</v>
      </c>
      <c r="G473" s="15" t="s">
        <v>194</v>
      </c>
      <c r="H473" s="125" t="s">
        <v>214</v>
      </c>
      <c r="I473" s="125"/>
      <c r="J473" s="125"/>
      <c r="K473" s="127" t="s">
        <v>2194</v>
      </c>
      <c r="L473" s="125" t="s">
        <v>1002</v>
      </c>
      <c r="M473" s="125"/>
      <c r="N473" s="166">
        <v>10000</v>
      </c>
      <c r="O473" s="167">
        <v>10000000</v>
      </c>
      <c r="P473" s="136"/>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c r="AO473" s="22"/>
      <c r="AP473" s="22"/>
      <c r="AQ473" s="22"/>
      <c r="AR473" s="22"/>
      <c r="AS473" s="22"/>
      <c r="AT473" s="22"/>
      <c r="AU473" s="22"/>
      <c r="AV473" s="22"/>
      <c r="AW473" s="22"/>
      <c r="AX473" s="22"/>
      <c r="AY473" s="22"/>
      <c r="AZ473" s="22"/>
      <c r="BA473" s="22"/>
      <c r="BB473" s="22"/>
      <c r="BC473" s="22"/>
      <c r="BD473" s="22"/>
      <c r="BE473" s="22"/>
      <c r="BF473" s="22"/>
      <c r="BG473" s="22"/>
      <c r="BH473" s="22"/>
      <c r="BI473" s="22"/>
      <c r="BJ473" s="22"/>
      <c r="BK473" s="22"/>
      <c r="BL473" s="22"/>
      <c r="BM473" s="22"/>
      <c r="BN473" s="22"/>
      <c r="BO473" s="22"/>
      <c r="BP473" s="22"/>
      <c r="BQ473" s="22"/>
      <c r="BR473" s="22"/>
      <c r="BS473" s="22"/>
      <c r="BT473" s="22"/>
      <c r="BU473" s="22"/>
      <c r="BV473" s="22"/>
      <c r="BW473" s="22"/>
      <c r="BX473" s="22"/>
      <c r="BY473" s="22"/>
      <c r="BZ473" s="22"/>
      <c r="CA473" s="22"/>
      <c r="CB473" s="22"/>
      <c r="CC473" s="22"/>
      <c r="CD473" s="22"/>
      <c r="CE473" s="22"/>
      <c r="CF473" s="22"/>
      <c r="CG473" s="22"/>
      <c r="CH473" s="22"/>
      <c r="CI473" s="22"/>
      <c r="CJ473" s="22"/>
      <c r="CK473" s="22"/>
      <c r="CL473" s="22"/>
      <c r="CM473" s="22"/>
      <c r="CN473" s="22"/>
      <c r="CO473" s="22"/>
      <c r="CP473" s="22"/>
      <c r="CQ473" s="22"/>
      <c r="CR473" s="22"/>
      <c r="CS473" s="22"/>
      <c r="CT473" s="22"/>
      <c r="CU473" s="22"/>
      <c r="CV473" s="22"/>
      <c r="CW473" s="22"/>
      <c r="CX473" s="22"/>
      <c r="CY473" s="22"/>
      <c r="CZ473" s="22"/>
      <c r="DA473" s="22"/>
      <c r="DB473" s="22"/>
      <c r="DC473" s="22"/>
      <c r="DD473" s="22"/>
      <c r="DE473" s="22"/>
      <c r="DF473" s="22"/>
      <c r="DG473" s="22"/>
      <c r="DH473" s="22"/>
      <c r="DI473" s="22"/>
      <c r="DJ473" s="22"/>
      <c r="DK473" s="22"/>
    </row>
    <row r="474" spans="1:115" s="23" customFormat="1" ht="69" customHeight="1">
      <c r="A474" s="295">
        <v>48</v>
      </c>
      <c r="B474" s="296"/>
      <c r="C474" s="125" t="s">
        <v>1003</v>
      </c>
      <c r="D474" s="75" t="s">
        <v>1004</v>
      </c>
      <c r="E474" s="75" t="s">
        <v>1005</v>
      </c>
      <c r="F474" s="75" t="s">
        <v>1006</v>
      </c>
      <c r="G474" s="15" t="s">
        <v>196</v>
      </c>
      <c r="H474" s="125" t="s">
        <v>214</v>
      </c>
      <c r="I474" s="125"/>
      <c r="J474" s="125"/>
      <c r="K474" s="127" t="s">
        <v>2195</v>
      </c>
      <c r="L474" s="125" t="s">
        <v>677</v>
      </c>
      <c r="M474" s="125"/>
      <c r="N474" s="166">
        <v>31500</v>
      </c>
      <c r="O474" s="167">
        <v>31500000</v>
      </c>
      <c r="P474" s="136"/>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c r="AO474" s="22"/>
      <c r="AP474" s="22"/>
      <c r="AQ474" s="22"/>
      <c r="AR474" s="22"/>
      <c r="AS474" s="22"/>
      <c r="AT474" s="22"/>
      <c r="AU474" s="22"/>
      <c r="AV474" s="22"/>
      <c r="AW474" s="22"/>
      <c r="AX474" s="22"/>
      <c r="AY474" s="22"/>
      <c r="AZ474" s="22"/>
      <c r="BA474" s="22"/>
      <c r="BB474" s="22"/>
      <c r="BC474" s="22"/>
      <c r="BD474" s="22"/>
      <c r="BE474" s="22"/>
      <c r="BF474" s="22"/>
      <c r="BG474" s="22"/>
      <c r="BH474" s="22"/>
      <c r="BI474" s="22"/>
      <c r="BJ474" s="22"/>
      <c r="BK474" s="22"/>
      <c r="BL474" s="22"/>
      <c r="BM474" s="22"/>
      <c r="BN474" s="22"/>
      <c r="BO474" s="22"/>
      <c r="BP474" s="22"/>
      <c r="BQ474" s="22"/>
      <c r="BR474" s="22"/>
      <c r="BS474" s="22"/>
      <c r="BT474" s="22"/>
      <c r="BU474" s="22"/>
      <c r="BV474" s="22"/>
      <c r="BW474" s="22"/>
      <c r="BX474" s="22"/>
      <c r="BY474" s="22"/>
      <c r="BZ474" s="22"/>
      <c r="CA474" s="22"/>
      <c r="CB474" s="22"/>
      <c r="CC474" s="22"/>
      <c r="CD474" s="22"/>
      <c r="CE474" s="22"/>
      <c r="CF474" s="22"/>
      <c r="CG474" s="22"/>
      <c r="CH474" s="22"/>
      <c r="CI474" s="22"/>
      <c r="CJ474" s="22"/>
      <c r="CK474" s="22"/>
      <c r="CL474" s="22"/>
      <c r="CM474" s="22"/>
      <c r="CN474" s="22"/>
      <c r="CO474" s="22"/>
      <c r="CP474" s="22"/>
      <c r="CQ474" s="22"/>
      <c r="CR474" s="22"/>
      <c r="CS474" s="22"/>
      <c r="CT474" s="22"/>
      <c r="CU474" s="22"/>
      <c r="CV474" s="22"/>
      <c r="CW474" s="22"/>
      <c r="CX474" s="22"/>
      <c r="CY474" s="22"/>
      <c r="CZ474" s="22"/>
      <c r="DA474" s="22"/>
      <c r="DB474" s="22"/>
      <c r="DC474" s="22"/>
      <c r="DD474" s="22"/>
      <c r="DE474" s="22"/>
      <c r="DF474" s="22"/>
      <c r="DG474" s="22"/>
      <c r="DH474" s="22"/>
      <c r="DI474" s="22"/>
      <c r="DJ474" s="22"/>
      <c r="DK474" s="22"/>
    </row>
    <row r="475" spans="1:115" s="23" customFormat="1" ht="69" customHeight="1">
      <c r="A475" s="295">
        <v>49</v>
      </c>
      <c r="B475" s="296"/>
      <c r="C475" s="125" t="s">
        <v>791</v>
      </c>
      <c r="D475" s="75" t="s">
        <v>144</v>
      </c>
      <c r="E475" s="75" t="s">
        <v>792</v>
      </c>
      <c r="F475" s="75" t="s">
        <v>793</v>
      </c>
      <c r="G475" s="15" t="s">
        <v>197</v>
      </c>
      <c r="H475" s="125" t="s">
        <v>214</v>
      </c>
      <c r="I475" s="125"/>
      <c r="J475" s="125"/>
      <c r="K475" s="127" t="s">
        <v>2196</v>
      </c>
      <c r="L475" s="125" t="s">
        <v>794</v>
      </c>
      <c r="M475" s="125"/>
      <c r="N475" s="166">
        <v>6000</v>
      </c>
      <c r="O475" s="167">
        <v>6000000</v>
      </c>
      <c r="P475" s="136"/>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c r="AO475" s="22"/>
      <c r="AP475" s="22"/>
      <c r="AQ475" s="22"/>
      <c r="AR475" s="22"/>
      <c r="AS475" s="22"/>
      <c r="AT475" s="22"/>
      <c r="AU475" s="22"/>
      <c r="AV475" s="22"/>
      <c r="AW475" s="22"/>
      <c r="AX475" s="22"/>
      <c r="AY475" s="22"/>
      <c r="AZ475" s="22"/>
      <c r="BA475" s="22"/>
      <c r="BB475" s="22"/>
      <c r="BC475" s="22"/>
      <c r="BD475" s="22"/>
      <c r="BE475" s="22"/>
      <c r="BF475" s="22"/>
      <c r="BG475" s="22"/>
      <c r="BH475" s="22"/>
      <c r="BI475" s="22"/>
      <c r="BJ475" s="22"/>
      <c r="BK475" s="22"/>
      <c r="BL475" s="22"/>
      <c r="BM475" s="22"/>
      <c r="BN475" s="22"/>
      <c r="BO475" s="22"/>
      <c r="BP475" s="22"/>
      <c r="BQ475" s="22"/>
      <c r="BR475" s="22"/>
      <c r="BS475" s="22"/>
      <c r="BT475" s="22"/>
      <c r="BU475" s="22"/>
      <c r="BV475" s="22"/>
      <c r="BW475" s="22"/>
      <c r="BX475" s="22"/>
      <c r="BY475" s="22"/>
      <c r="BZ475" s="22"/>
      <c r="CA475" s="22"/>
      <c r="CB475" s="22"/>
      <c r="CC475" s="22"/>
      <c r="CD475" s="22"/>
      <c r="CE475" s="22"/>
      <c r="CF475" s="22"/>
      <c r="CG475" s="22"/>
      <c r="CH475" s="22"/>
      <c r="CI475" s="22"/>
      <c r="CJ475" s="22"/>
      <c r="CK475" s="22"/>
      <c r="CL475" s="22"/>
      <c r="CM475" s="22"/>
      <c r="CN475" s="22"/>
      <c r="CO475" s="22"/>
      <c r="CP475" s="22"/>
      <c r="CQ475" s="22"/>
      <c r="CR475" s="22"/>
      <c r="CS475" s="22"/>
      <c r="CT475" s="22"/>
      <c r="CU475" s="22"/>
      <c r="CV475" s="22"/>
      <c r="CW475" s="22"/>
      <c r="CX475" s="22"/>
      <c r="CY475" s="22"/>
      <c r="CZ475" s="22"/>
      <c r="DA475" s="22"/>
      <c r="DB475" s="22"/>
      <c r="DC475" s="22"/>
      <c r="DD475" s="22"/>
      <c r="DE475" s="22"/>
      <c r="DF475" s="22"/>
      <c r="DG475" s="22"/>
      <c r="DH475" s="22"/>
      <c r="DI475" s="22"/>
      <c r="DJ475" s="22"/>
      <c r="DK475" s="22"/>
    </row>
    <row r="476" spans="1:115" s="23" customFormat="1" ht="69" customHeight="1">
      <c r="A476" s="295">
        <v>50</v>
      </c>
      <c r="B476" s="296"/>
      <c r="C476" s="125" t="s">
        <v>795</v>
      </c>
      <c r="D476" s="75" t="s">
        <v>796</v>
      </c>
      <c r="E476" s="75" t="s">
        <v>797</v>
      </c>
      <c r="F476" s="75" t="s">
        <v>798</v>
      </c>
      <c r="G476" s="15" t="s">
        <v>1776</v>
      </c>
      <c r="H476" s="125" t="s">
        <v>297</v>
      </c>
      <c r="I476" s="125"/>
      <c r="J476" s="125"/>
      <c r="K476" s="127" t="s">
        <v>2197</v>
      </c>
      <c r="L476" s="125" t="s">
        <v>799</v>
      </c>
      <c r="M476" s="125"/>
      <c r="N476" s="166">
        <v>2200</v>
      </c>
      <c r="O476" s="167">
        <v>2200000</v>
      </c>
      <c r="P476" s="136"/>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2"/>
      <c r="BW476" s="22"/>
      <c r="BX476" s="22"/>
      <c r="BY476" s="22"/>
      <c r="BZ476" s="22"/>
      <c r="CA476" s="22"/>
      <c r="CB476" s="22"/>
      <c r="CC476" s="22"/>
      <c r="CD476" s="22"/>
      <c r="CE476" s="22"/>
      <c r="CF476" s="22"/>
      <c r="CG476" s="22"/>
      <c r="CH476" s="22"/>
      <c r="CI476" s="22"/>
      <c r="CJ476" s="22"/>
      <c r="CK476" s="22"/>
      <c r="CL476" s="22"/>
      <c r="CM476" s="22"/>
      <c r="CN476" s="22"/>
      <c r="CO476" s="22"/>
      <c r="CP476" s="22"/>
      <c r="CQ476" s="22"/>
      <c r="CR476" s="22"/>
      <c r="CS476" s="22"/>
      <c r="CT476" s="22"/>
      <c r="CU476" s="22"/>
      <c r="CV476" s="22"/>
      <c r="CW476" s="22"/>
      <c r="CX476" s="22"/>
      <c r="CY476" s="22"/>
      <c r="CZ476" s="22"/>
      <c r="DA476" s="22"/>
      <c r="DB476" s="22"/>
      <c r="DC476" s="22"/>
      <c r="DD476" s="22"/>
      <c r="DE476" s="22"/>
      <c r="DF476" s="22"/>
      <c r="DG476" s="22"/>
      <c r="DH476" s="22"/>
      <c r="DI476" s="22"/>
      <c r="DJ476" s="22"/>
      <c r="DK476" s="22"/>
    </row>
    <row r="477" spans="1:115" s="23" customFormat="1" ht="69" customHeight="1">
      <c r="A477" s="295">
        <v>51</v>
      </c>
      <c r="B477" s="296"/>
      <c r="C477" s="125" t="s">
        <v>800</v>
      </c>
      <c r="D477" s="75" t="s">
        <v>801</v>
      </c>
      <c r="E477" s="75" t="s">
        <v>802</v>
      </c>
      <c r="F477" s="75" t="s">
        <v>803</v>
      </c>
      <c r="G477" s="15" t="s">
        <v>804</v>
      </c>
      <c r="H477" s="125" t="s">
        <v>297</v>
      </c>
      <c r="I477" s="125"/>
      <c r="J477" s="125"/>
      <c r="K477" s="127" t="s">
        <v>2198</v>
      </c>
      <c r="L477" s="125" t="s">
        <v>2562</v>
      </c>
      <c r="M477" s="125"/>
      <c r="N477" s="166">
        <v>10000</v>
      </c>
      <c r="O477" s="167">
        <v>10000000</v>
      </c>
      <c r="P477" s="136"/>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c r="AO477" s="22"/>
      <c r="AP477" s="22"/>
      <c r="AQ477" s="22"/>
      <c r="AR477" s="22"/>
      <c r="AS477" s="22"/>
      <c r="AT477" s="22"/>
      <c r="AU477" s="22"/>
      <c r="AV477" s="22"/>
      <c r="AW477" s="22"/>
      <c r="AX477" s="22"/>
      <c r="AY477" s="22"/>
      <c r="AZ477" s="22"/>
      <c r="BA477" s="22"/>
      <c r="BB477" s="22"/>
      <c r="BC477" s="22"/>
      <c r="BD477" s="22"/>
      <c r="BE477" s="22"/>
      <c r="BF477" s="22"/>
      <c r="BG477" s="22"/>
      <c r="BH477" s="22"/>
      <c r="BI477" s="22"/>
      <c r="BJ477" s="22"/>
      <c r="BK477" s="22"/>
      <c r="BL477" s="22"/>
      <c r="BM477" s="22"/>
      <c r="BN477" s="22"/>
      <c r="BO477" s="22"/>
      <c r="BP477" s="22"/>
      <c r="BQ477" s="22"/>
      <c r="BR477" s="22"/>
      <c r="BS477" s="22"/>
      <c r="BT477" s="22"/>
      <c r="BU477" s="22"/>
      <c r="BV477" s="22"/>
      <c r="BW477" s="22"/>
      <c r="BX477" s="22"/>
      <c r="BY477" s="22"/>
      <c r="BZ477" s="22"/>
      <c r="CA477" s="22"/>
      <c r="CB477" s="22"/>
      <c r="CC477" s="22"/>
      <c r="CD477" s="22"/>
      <c r="CE477" s="22"/>
      <c r="CF477" s="22"/>
      <c r="CG477" s="22"/>
      <c r="CH477" s="22"/>
      <c r="CI477" s="22"/>
      <c r="CJ477" s="22"/>
      <c r="CK477" s="22"/>
      <c r="CL477" s="22"/>
      <c r="CM477" s="22"/>
      <c r="CN477" s="22"/>
      <c r="CO477" s="22"/>
      <c r="CP477" s="22"/>
      <c r="CQ477" s="22"/>
      <c r="CR477" s="22"/>
      <c r="CS477" s="22"/>
      <c r="CT477" s="22"/>
      <c r="CU477" s="22"/>
      <c r="CV477" s="22"/>
      <c r="CW477" s="22"/>
      <c r="CX477" s="22"/>
      <c r="CY477" s="22"/>
      <c r="CZ477" s="22"/>
      <c r="DA477" s="22"/>
      <c r="DB477" s="22"/>
      <c r="DC477" s="22"/>
      <c r="DD477" s="22"/>
      <c r="DE477" s="22"/>
      <c r="DF477" s="22"/>
      <c r="DG477" s="22"/>
      <c r="DH477" s="22"/>
      <c r="DI477" s="22"/>
      <c r="DJ477" s="22"/>
      <c r="DK477" s="22"/>
    </row>
    <row r="478" spans="1:115" s="23" customFormat="1" ht="69" customHeight="1">
      <c r="A478" s="295">
        <v>52</v>
      </c>
      <c r="B478" s="296"/>
      <c r="C478" s="125" t="s">
        <v>805</v>
      </c>
      <c r="D478" s="75" t="s">
        <v>806</v>
      </c>
      <c r="E478" s="75" t="s">
        <v>807</v>
      </c>
      <c r="F478" s="75" t="s">
        <v>808</v>
      </c>
      <c r="G478" s="15" t="s">
        <v>809</v>
      </c>
      <c r="H478" s="125" t="s">
        <v>297</v>
      </c>
      <c r="I478" s="125"/>
      <c r="J478" s="125"/>
      <c r="K478" s="127" t="s">
        <v>2199</v>
      </c>
      <c r="L478" s="125" t="s">
        <v>810</v>
      </c>
      <c r="M478" s="125"/>
      <c r="N478" s="166">
        <v>70000</v>
      </c>
      <c r="O478" s="167">
        <v>70000000</v>
      </c>
      <c r="P478" s="136"/>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c r="AO478" s="22"/>
      <c r="AP478" s="22"/>
      <c r="AQ478" s="22"/>
      <c r="AR478" s="22"/>
      <c r="AS478" s="22"/>
      <c r="AT478" s="22"/>
      <c r="AU478" s="22"/>
      <c r="AV478" s="22"/>
      <c r="AW478" s="22"/>
      <c r="AX478" s="22"/>
      <c r="AY478" s="22"/>
      <c r="AZ478" s="22"/>
      <c r="BA478" s="22"/>
      <c r="BB478" s="22"/>
      <c r="BC478" s="22"/>
      <c r="BD478" s="22"/>
      <c r="BE478" s="22"/>
      <c r="BF478" s="22"/>
      <c r="BG478" s="22"/>
      <c r="BH478" s="22"/>
      <c r="BI478" s="22"/>
      <c r="BJ478" s="22"/>
      <c r="BK478" s="22"/>
      <c r="BL478" s="22"/>
      <c r="BM478" s="22"/>
      <c r="BN478" s="22"/>
      <c r="BO478" s="22"/>
      <c r="BP478" s="22"/>
      <c r="BQ478" s="22"/>
      <c r="BR478" s="22"/>
      <c r="BS478" s="22"/>
      <c r="BT478" s="22"/>
      <c r="BU478" s="22"/>
      <c r="BV478" s="22"/>
      <c r="BW478" s="22"/>
      <c r="BX478" s="22"/>
      <c r="BY478" s="22"/>
      <c r="BZ478" s="22"/>
      <c r="CA478" s="22"/>
      <c r="CB478" s="22"/>
      <c r="CC478" s="22"/>
      <c r="CD478" s="22"/>
      <c r="CE478" s="22"/>
      <c r="CF478" s="22"/>
      <c r="CG478" s="22"/>
      <c r="CH478" s="22"/>
      <c r="CI478" s="22"/>
      <c r="CJ478" s="22"/>
      <c r="CK478" s="22"/>
      <c r="CL478" s="22"/>
      <c r="CM478" s="22"/>
      <c r="CN478" s="22"/>
      <c r="CO478" s="22"/>
      <c r="CP478" s="22"/>
      <c r="CQ478" s="22"/>
      <c r="CR478" s="22"/>
      <c r="CS478" s="22"/>
      <c r="CT478" s="22"/>
      <c r="CU478" s="22"/>
      <c r="CV478" s="22"/>
      <c r="CW478" s="22"/>
      <c r="CX478" s="22"/>
      <c r="CY478" s="22"/>
      <c r="CZ478" s="22"/>
      <c r="DA478" s="22"/>
      <c r="DB478" s="22"/>
      <c r="DC478" s="22"/>
      <c r="DD478" s="22"/>
      <c r="DE478" s="22"/>
      <c r="DF478" s="22"/>
      <c r="DG478" s="22"/>
      <c r="DH478" s="22"/>
      <c r="DI478" s="22"/>
      <c r="DJ478" s="22"/>
      <c r="DK478" s="22"/>
    </row>
    <row r="479" spans="1:115" s="23" customFormat="1" ht="69" customHeight="1">
      <c r="A479" s="295">
        <v>53</v>
      </c>
      <c r="B479" s="296"/>
      <c r="C479" s="125" t="s">
        <v>1777</v>
      </c>
      <c r="D479" s="75" t="s">
        <v>136</v>
      </c>
      <c r="E479" s="75" t="s">
        <v>1778</v>
      </c>
      <c r="F479" s="75" t="s">
        <v>1779</v>
      </c>
      <c r="G479" s="15" t="s">
        <v>1780</v>
      </c>
      <c r="H479" s="125" t="s">
        <v>297</v>
      </c>
      <c r="I479" s="125"/>
      <c r="J479" s="125"/>
      <c r="K479" s="127" t="s">
        <v>2200</v>
      </c>
      <c r="L479" s="125" t="s">
        <v>1781</v>
      </c>
      <c r="M479" s="125"/>
      <c r="N479" s="166">
        <v>22961</v>
      </c>
      <c r="O479" s="167">
        <v>22961000</v>
      </c>
      <c r="P479" s="136"/>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c r="AO479" s="22"/>
      <c r="AP479" s="22"/>
      <c r="AQ479" s="22"/>
      <c r="AR479" s="22"/>
      <c r="AS479" s="22"/>
      <c r="AT479" s="22"/>
      <c r="AU479" s="22"/>
      <c r="AV479" s="22"/>
      <c r="AW479" s="22"/>
      <c r="AX479" s="22"/>
      <c r="AY479" s="22"/>
      <c r="AZ479" s="22"/>
      <c r="BA479" s="22"/>
      <c r="BB479" s="22"/>
      <c r="BC479" s="22"/>
      <c r="BD479" s="22"/>
      <c r="BE479" s="22"/>
      <c r="BF479" s="22"/>
      <c r="BG479" s="22"/>
      <c r="BH479" s="22"/>
      <c r="BI479" s="22"/>
      <c r="BJ479" s="22"/>
      <c r="BK479" s="22"/>
      <c r="BL479" s="22"/>
      <c r="BM479" s="22"/>
      <c r="BN479" s="22"/>
      <c r="BO479" s="22"/>
      <c r="BP479" s="22"/>
      <c r="BQ479" s="22"/>
      <c r="BR479" s="22"/>
      <c r="BS479" s="22"/>
      <c r="BT479" s="22"/>
      <c r="BU479" s="22"/>
      <c r="BV479" s="22"/>
      <c r="BW479" s="22"/>
      <c r="BX479" s="22"/>
      <c r="BY479" s="22"/>
      <c r="BZ479" s="22"/>
      <c r="CA479" s="22"/>
      <c r="CB479" s="22"/>
      <c r="CC479" s="22"/>
      <c r="CD479" s="22"/>
      <c r="CE479" s="22"/>
      <c r="CF479" s="22"/>
      <c r="CG479" s="22"/>
      <c r="CH479" s="22"/>
      <c r="CI479" s="22"/>
      <c r="CJ479" s="22"/>
      <c r="CK479" s="22"/>
      <c r="CL479" s="22"/>
      <c r="CM479" s="22"/>
      <c r="CN479" s="22"/>
      <c r="CO479" s="22"/>
      <c r="CP479" s="22"/>
      <c r="CQ479" s="22"/>
      <c r="CR479" s="22"/>
      <c r="CS479" s="22"/>
      <c r="CT479" s="22"/>
      <c r="CU479" s="22"/>
      <c r="CV479" s="22"/>
      <c r="CW479" s="22"/>
      <c r="CX479" s="22"/>
      <c r="CY479" s="22"/>
      <c r="CZ479" s="22"/>
      <c r="DA479" s="22"/>
      <c r="DB479" s="22"/>
      <c r="DC479" s="22"/>
      <c r="DD479" s="22"/>
      <c r="DE479" s="22"/>
      <c r="DF479" s="22"/>
      <c r="DG479" s="22"/>
      <c r="DH479" s="22"/>
      <c r="DI479" s="22"/>
      <c r="DJ479" s="22"/>
      <c r="DK479" s="22"/>
    </row>
    <row r="480" spans="1:115" s="23" customFormat="1" ht="55.5" customHeight="1">
      <c r="A480" s="295">
        <v>54</v>
      </c>
      <c r="B480" s="296"/>
      <c r="C480" s="125" t="s">
        <v>1782</v>
      </c>
      <c r="D480" s="75" t="s">
        <v>144</v>
      </c>
      <c r="E480" s="75" t="s">
        <v>1783</v>
      </c>
      <c r="F480" s="75" t="s">
        <v>1784</v>
      </c>
      <c r="G480" s="15" t="s">
        <v>1785</v>
      </c>
      <c r="H480" s="125" t="s">
        <v>297</v>
      </c>
      <c r="I480" s="125"/>
      <c r="J480" s="125"/>
      <c r="K480" s="127">
        <v>43592</v>
      </c>
      <c r="L480" s="125" t="s">
        <v>1786</v>
      </c>
      <c r="M480" s="125"/>
      <c r="N480" s="166">
        <v>1200</v>
      </c>
      <c r="O480" s="167">
        <v>1200000</v>
      </c>
      <c r="P480" s="136"/>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c r="AO480" s="22"/>
      <c r="AP480" s="22"/>
      <c r="AQ480" s="22"/>
      <c r="AR480" s="22"/>
      <c r="AS480" s="22"/>
      <c r="AT480" s="22"/>
      <c r="AU480" s="22"/>
      <c r="AV480" s="22"/>
      <c r="AW480" s="22"/>
      <c r="AX480" s="22"/>
      <c r="AY480" s="22"/>
      <c r="AZ480" s="22"/>
      <c r="BA480" s="22"/>
      <c r="BB480" s="22"/>
      <c r="BC480" s="22"/>
      <c r="BD480" s="22"/>
      <c r="BE480" s="22"/>
      <c r="BF480" s="22"/>
      <c r="BG480" s="22"/>
      <c r="BH480" s="22"/>
      <c r="BI480" s="22"/>
      <c r="BJ480" s="22"/>
      <c r="BK480" s="22"/>
      <c r="BL480" s="22"/>
      <c r="BM480" s="22"/>
      <c r="BN480" s="22"/>
      <c r="BO480" s="22"/>
      <c r="BP480" s="22"/>
      <c r="BQ480" s="22"/>
      <c r="BR480" s="22"/>
      <c r="BS480" s="22"/>
      <c r="BT480" s="22"/>
      <c r="BU480" s="22"/>
      <c r="BV480" s="22"/>
      <c r="BW480" s="22"/>
      <c r="BX480" s="22"/>
      <c r="BY480" s="22"/>
      <c r="BZ480" s="22"/>
      <c r="CA480" s="22"/>
      <c r="CB480" s="22"/>
      <c r="CC480" s="22"/>
      <c r="CD480" s="22"/>
      <c r="CE480" s="22"/>
      <c r="CF480" s="22"/>
      <c r="CG480" s="22"/>
      <c r="CH480" s="22"/>
      <c r="CI480" s="22"/>
      <c r="CJ480" s="22"/>
      <c r="CK480" s="22"/>
      <c r="CL480" s="22"/>
      <c r="CM480" s="22"/>
      <c r="CN480" s="22"/>
      <c r="CO480" s="22"/>
      <c r="CP480" s="22"/>
      <c r="CQ480" s="22"/>
      <c r="CR480" s="22"/>
      <c r="CS480" s="22"/>
      <c r="CT480" s="22"/>
      <c r="CU480" s="22"/>
      <c r="CV480" s="22"/>
      <c r="CW480" s="22"/>
      <c r="CX480" s="22"/>
      <c r="CY480" s="22"/>
      <c r="CZ480" s="22"/>
      <c r="DA480" s="22"/>
      <c r="DB480" s="22"/>
      <c r="DC480" s="22"/>
      <c r="DD480" s="22"/>
      <c r="DE480" s="22"/>
      <c r="DF480" s="22"/>
      <c r="DG480" s="22"/>
      <c r="DH480" s="22"/>
      <c r="DI480" s="22"/>
      <c r="DJ480" s="22"/>
      <c r="DK480" s="22"/>
    </row>
    <row r="481" spans="1:115" s="23" customFormat="1" ht="57.75" customHeight="1">
      <c r="A481" s="295">
        <v>55</v>
      </c>
      <c r="B481" s="296"/>
      <c r="C481" s="125" t="s">
        <v>1787</v>
      </c>
      <c r="D481" s="75" t="s">
        <v>1788</v>
      </c>
      <c r="E481" s="75" t="s">
        <v>1789</v>
      </c>
      <c r="F481" s="75" t="s">
        <v>1790</v>
      </c>
      <c r="G481" s="15" t="s">
        <v>1791</v>
      </c>
      <c r="H481" s="125" t="s">
        <v>297</v>
      </c>
      <c r="I481" s="125"/>
      <c r="J481" s="125"/>
      <c r="K481" s="127" t="s">
        <v>2201</v>
      </c>
      <c r="L481" s="125" t="s">
        <v>1792</v>
      </c>
      <c r="M481" s="125"/>
      <c r="N481" s="166">
        <v>140000</v>
      </c>
      <c r="O481" s="167">
        <v>140000000</v>
      </c>
      <c r="P481" s="136"/>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c r="AO481" s="22"/>
      <c r="AP481" s="22"/>
      <c r="AQ481" s="22"/>
      <c r="AR481" s="22"/>
      <c r="AS481" s="22"/>
      <c r="AT481" s="22"/>
      <c r="AU481" s="22"/>
      <c r="AV481" s="22"/>
      <c r="AW481" s="22"/>
      <c r="AX481" s="22"/>
      <c r="AY481" s="22"/>
      <c r="AZ481" s="22"/>
      <c r="BA481" s="22"/>
      <c r="BB481" s="22"/>
      <c r="BC481" s="22"/>
      <c r="BD481" s="22"/>
      <c r="BE481" s="22"/>
      <c r="BF481" s="22"/>
      <c r="BG481" s="22"/>
      <c r="BH481" s="22"/>
      <c r="BI481" s="22"/>
      <c r="BJ481" s="22"/>
      <c r="BK481" s="22"/>
      <c r="BL481" s="22"/>
      <c r="BM481" s="22"/>
      <c r="BN481" s="22"/>
      <c r="BO481" s="22"/>
      <c r="BP481" s="22"/>
      <c r="BQ481" s="22"/>
      <c r="BR481" s="22"/>
      <c r="BS481" s="22"/>
      <c r="BT481" s="22"/>
      <c r="BU481" s="22"/>
      <c r="BV481" s="22"/>
      <c r="BW481" s="22"/>
      <c r="BX481" s="22"/>
      <c r="BY481" s="22"/>
      <c r="BZ481" s="22"/>
      <c r="CA481" s="22"/>
      <c r="CB481" s="22"/>
      <c r="CC481" s="22"/>
      <c r="CD481" s="22"/>
      <c r="CE481" s="22"/>
      <c r="CF481" s="22"/>
      <c r="CG481" s="22"/>
      <c r="CH481" s="22"/>
      <c r="CI481" s="22"/>
      <c r="CJ481" s="22"/>
      <c r="CK481" s="22"/>
      <c r="CL481" s="22"/>
      <c r="CM481" s="22"/>
      <c r="CN481" s="22"/>
      <c r="CO481" s="22"/>
      <c r="CP481" s="22"/>
      <c r="CQ481" s="22"/>
      <c r="CR481" s="22"/>
      <c r="CS481" s="22"/>
      <c r="CT481" s="22"/>
      <c r="CU481" s="22"/>
      <c r="CV481" s="22"/>
      <c r="CW481" s="22"/>
      <c r="CX481" s="22"/>
      <c r="CY481" s="22"/>
      <c r="CZ481" s="22"/>
      <c r="DA481" s="22"/>
      <c r="DB481" s="22"/>
      <c r="DC481" s="22"/>
      <c r="DD481" s="22"/>
      <c r="DE481" s="22"/>
      <c r="DF481" s="22"/>
      <c r="DG481" s="22"/>
      <c r="DH481" s="22"/>
      <c r="DI481" s="22"/>
      <c r="DJ481" s="22"/>
      <c r="DK481" s="22"/>
    </row>
    <row r="482" spans="1:115" s="23" customFormat="1" ht="54.75" customHeight="1">
      <c r="A482" s="295">
        <v>56</v>
      </c>
      <c r="B482" s="296"/>
      <c r="C482" s="125" t="s">
        <v>1453</v>
      </c>
      <c r="D482" s="75" t="s">
        <v>1454</v>
      </c>
      <c r="E482" s="75" t="s">
        <v>1989</v>
      </c>
      <c r="F482" s="75" t="s">
        <v>1990</v>
      </c>
      <c r="G482" s="15" t="s">
        <v>1991</v>
      </c>
      <c r="H482" s="125" t="s">
        <v>297</v>
      </c>
      <c r="I482" s="125"/>
      <c r="J482" s="125"/>
      <c r="K482" s="127" t="s">
        <v>2202</v>
      </c>
      <c r="L482" s="125" t="s">
        <v>1992</v>
      </c>
      <c r="M482" s="125"/>
      <c r="N482" s="166"/>
      <c r="O482" s="167">
        <v>500000</v>
      </c>
      <c r="P482" s="136"/>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c r="AO482" s="22"/>
      <c r="AP482" s="22"/>
      <c r="AQ482" s="22"/>
      <c r="AR482" s="22"/>
      <c r="AS482" s="22"/>
      <c r="AT482" s="22"/>
      <c r="AU482" s="22"/>
      <c r="AV482" s="22"/>
      <c r="AW482" s="22"/>
      <c r="AX482" s="22"/>
      <c r="AY482" s="22"/>
      <c r="AZ482" s="22"/>
      <c r="BA482" s="22"/>
      <c r="BB482" s="22"/>
      <c r="BC482" s="22"/>
      <c r="BD482" s="22"/>
      <c r="BE482" s="22"/>
      <c r="BF482" s="22"/>
      <c r="BG482" s="22"/>
      <c r="BH482" s="22"/>
      <c r="BI482" s="22"/>
      <c r="BJ482" s="22"/>
      <c r="BK482" s="22"/>
      <c r="BL482" s="22"/>
      <c r="BM482" s="22"/>
      <c r="BN482" s="22"/>
      <c r="BO482" s="22"/>
      <c r="BP482" s="22"/>
      <c r="BQ482" s="22"/>
      <c r="BR482" s="22"/>
      <c r="BS482" s="22"/>
      <c r="BT482" s="22"/>
      <c r="BU482" s="22"/>
      <c r="BV482" s="22"/>
      <c r="BW482" s="22"/>
      <c r="BX482" s="22"/>
      <c r="BY482" s="22"/>
      <c r="BZ482" s="22"/>
      <c r="CA482" s="22"/>
      <c r="CB482" s="22"/>
      <c r="CC482" s="22"/>
      <c r="CD482" s="22"/>
      <c r="CE482" s="22"/>
      <c r="CF482" s="22"/>
      <c r="CG482" s="22"/>
      <c r="CH482" s="22"/>
      <c r="CI482" s="22"/>
      <c r="CJ482" s="22"/>
      <c r="CK482" s="22"/>
      <c r="CL482" s="22"/>
      <c r="CM482" s="22"/>
      <c r="CN482" s="22"/>
      <c r="CO482" s="22"/>
      <c r="CP482" s="22"/>
      <c r="CQ482" s="22"/>
      <c r="CR482" s="22"/>
      <c r="CS482" s="22"/>
      <c r="CT482" s="22"/>
      <c r="CU482" s="22"/>
      <c r="CV482" s="22"/>
      <c r="CW482" s="22"/>
      <c r="CX482" s="22"/>
      <c r="CY482" s="22"/>
      <c r="CZ482" s="22"/>
      <c r="DA482" s="22"/>
      <c r="DB482" s="22"/>
      <c r="DC482" s="22"/>
      <c r="DD482" s="22"/>
      <c r="DE482" s="22"/>
      <c r="DF482" s="22"/>
      <c r="DG482" s="22"/>
      <c r="DH482" s="22"/>
      <c r="DI482" s="22"/>
      <c r="DJ482" s="22"/>
      <c r="DK482" s="22"/>
    </row>
    <row r="483" spans="1:115" s="23" customFormat="1" ht="39.75" customHeight="1">
      <c r="A483" s="295">
        <v>57</v>
      </c>
      <c r="B483" s="296"/>
      <c r="C483" s="125" t="s">
        <v>2280</v>
      </c>
      <c r="D483" s="75" t="s">
        <v>2281</v>
      </c>
      <c r="E483" s="75" t="s">
        <v>2282</v>
      </c>
      <c r="F483" s="75" t="s">
        <v>2283</v>
      </c>
      <c r="G483" s="15" t="s">
        <v>2284</v>
      </c>
      <c r="H483" s="125" t="s">
        <v>297</v>
      </c>
      <c r="I483" s="125"/>
      <c r="J483" s="125"/>
      <c r="K483" s="127" t="s">
        <v>2285</v>
      </c>
      <c r="L483" s="127" t="s">
        <v>2286</v>
      </c>
      <c r="M483" s="125"/>
      <c r="N483" s="166"/>
      <c r="O483" s="167">
        <v>521000</v>
      </c>
      <c r="P483" s="136"/>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c r="AO483" s="22"/>
      <c r="AP483" s="22"/>
      <c r="AQ483" s="22"/>
      <c r="AR483" s="22"/>
      <c r="AS483" s="22"/>
      <c r="AT483" s="22"/>
      <c r="AU483" s="22"/>
      <c r="AV483" s="22"/>
      <c r="AW483" s="22"/>
      <c r="AX483" s="22"/>
      <c r="AY483" s="22"/>
      <c r="AZ483" s="22"/>
      <c r="BA483" s="22"/>
      <c r="BB483" s="22"/>
      <c r="BC483" s="22"/>
      <c r="BD483" s="22"/>
      <c r="BE483" s="22"/>
      <c r="BF483" s="22"/>
      <c r="BG483" s="22"/>
      <c r="BH483" s="22"/>
      <c r="BI483" s="22"/>
      <c r="BJ483" s="22"/>
      <c r="BK483" s="22"/>
      <c r="BL483" s="22"/>
      <c r="BM483" s="22"/>
      <c r="BN483" s="22"/>
      <c r="BO483" s="22"/>
      <c r="BP483" s="22"/>
      <c r="BQ483" s="22"/>
      <c r="BR483" s="22"/>
      <c r="BS483" s="22"/>
      <c r="BT483" s="22"/>
      <c r="BU483" s="22"/>
      <c r="BV483" s="22"/>
      <c r="BW483" s="22"/>
      <c r="BX483" s="22"/>
      <c r="BY483" s="22"/>
      <c r="BZ483" s="22"/>
      <c r="CA483" s="22"/>
      <c r="CB483" s="22"/>
      <c r="CC483" s="22"/>
      <c r="CD483" s="22"/>
      <c r="CE483" s="22"/>
      <c r="CF483" s="22"/>
      <c r="CG483" s="22"/>
      <c r="CH483" s="22"/>
      <c r="CI483" s="22"/>
      <c r="CJ483" s="22"/>
      <c r="CK483" s="22"/>
      <c r="CL483" s="22"/>
      <c r="CM483" s="22"/>
      <c r="CN483" s="22"/>
      <c r="CO483" s="22"/>
      <c r="CP483" s="22"/>
      <c r="CQ483" s="22"/>
      <c r="CR483" s="22"/>
      <c r="CS483" s="22"/>
      <c r="CT483" s="22"/>
      <c r="CU483" s="22"/>
      <c r="CV483" s="22"/>
      <c r="CW483" s="22"/>
      <c r="CX483" s="22"/>
      <c r="CY483" s="22"/>
      <c r="CZ483" s="22"/>
      <c r="DA483" s="22"/>
      <c r="DB483" s="22"/>
      <c r="DC483" s="22"/>
      <c r="DD483" s="22"/>
      <c r="DE483" s="22"/>
      <c r="DF483" s="22"/>
      <c r="DG483" s="22"/>
      <c r="DH483" s="22"/>
      <c r="DI483" s="22"/>
      <c r="DJ483" s="22"/>
      <c r="DK483" s="22"/>
    </row>
    <row r="484" spans="1:115" s="23" customFormat="1" ht="39.75" customHeight="1">
      <c r="A484" s="295">
        <v>58</v>
      </c>
      <c r="B484" s="296"/>
      <c r="C484" s="125" t="s">
        <v>2287</v>
      </c>
      <c r="D484" s="75" t="s">
        <v>2281</v>
      </c>
      <c r="E484" s="75" t="s">
        <v>2288</v>
      </c>
      <c r="F484" s="75" t="s">
        <v>2289</v>
      </c>
      <c r="G484" s="15" t="s">
        <v>2290</v>
      </c>
      <c r="H484" s="125" t="s">
        <v>297</v>
      </c>
      <c r="I484" s="125"/>
      <c r="J484" s="125"/>
      <c r="K484" s="127" t="s">
        <v>2285</v>
      </c>
      <c r="L484" s="127" t="s">
        <v>2291</v>
      </c>
      <c r="M484" s="125"/>
      <c r="N484" s="166"/>
      <c r="O484" s="167">
        <v>1396000</v>
      </c>
      <c r="P484" s="136"/>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c r="AO484" s="22"/>
      <c r="AP484" s="22"/>
      <c r="AQ484" s="22"/>
      <c r="AR484" s="22"/>
      <c r="AS484" s="22"/>
      <c r="AT484" s="22"/>
      <c r="AU484" s="22"/>
      <c r="AV484" s="22"/>
      <c r="AW484" s="22"/>
      <c r="AX484" s="22"/>
      <c r="AY484" s="22"/>
      <c r="AZ484" s="22"/>
      <c r="BA484" s="22"/>
      <c r="BB484" s="22"/>
      <c r="BC484" s="22"/>
      <c r="BD484" s="22"/>
      <c r="BE484" s="22"/>
      <c r="BF484" s="22"/>
      <c r="BG484" s="22"/>
      <c r="BH484" s="22"/>
      <c r="BI484" s="22"/>
      <c r="BJ484" s="22"/>
      <c r="BK484" s="22"/>
      <c r="BL484" s="22"/>
      <c r="BM484" s="22"/>
      <c r="BN484" s="22"/>
      <c r="BO484" s="22"/>
      <c r="BP484" s="22"/>
      <c r="BQ484" s="22"/>
      <c r="BR484" s="22"/>
      <c r="BS484" s="22"/>
      <c r="BT484" s="22"/>
      <c r="BU484" s="22"/>
      <c r="BV484" s="22"/>
      <c r="BW484" s="22"/>
      <c r="BX484" s="22"/>
      <c r="BY484" s="22"/>
      <c r="BZ484" s="22"/>
      <c r="CA484" s="22"/>
      <c r="CB484" s="22"/>
      <c r="CC484" s="22"/>
      <c r="CD484" s="22"/>
      <c r="CE484" s="22"/>
      <c r="CF484" s="22"/>
      <c r="CG484" s="22"/>
      <c r="CH484" s="22"/>
      <c r="CI484" s="22"/>
      <c r="CJ484" s="22"/>
      <c r="CK484" s="22"/>
      <c r="CL484" s="22"/>
      <c r="CM484" s="22"/>
      <c r="CN484" s="22"/>
      <c r="CO484" s="22"/>
      <c r="CP484" s="22"/>
      <c r="CQ484" s="22"/>
      <c r="CR484" s="22"/>
      <c r="CS484" s="22"/>
      <c r="CT484" s="22"/>
      <c r="CU484" s="22"/>
      <c r="CV484" s="22"/>
      <c r="CW484" s="22"/>
      <c r="CX484" s="22"/>
      <c r="CY484" s="22"/>
      <c r="CZ484" s="22"/>
      <c r="DA484" s="22"/>
      <c r="DB484" s="22"/>
      <c r="DC484" s="22"/>
      <c r="DD484" s="22"/>
      <c r="DE484" s="22"/>
      <c r="DF484" s="22"/>
      <c r="DG484" s="22"/>
      <c r="DH484" s="22"/>
      <c r="DI484" s="22"/>
      <c r="DJ484" s="22"/>
      <c r="DK484" s="22"/>
    </row>
    <row r="485" spans="1:115" s="23" customFormat="1" ht="39.75" customHeight="1">
      <c r="A485" s="295">
        <v>59</v>
      </c>
      <c r="B485" s="296"/>
      <c r="C485" s="125" t="s">
        <v>956</v>
      </c>
      <c r="D485" s="125" t="s">
        <v>1793</v>
      </c>
      <c r="E485" s="126" t="s">
        <v>957</v>
      </c>
      <c r="F485" s="126" t="s">
        <v>958</v>
      </c>
      <c r="G485" s="15" t="s">
        <v>2834</v>
      </c>
      <c r="H485" s="126" t="s">
        <v>214</v>
      </c>
      <c r="I485" s="125"/>
      <c r="J485" s="125"/>
      <c r="K485" s="127">
        <v>43378</v>
      </c>
      <c r="L485" s="126" t="s">
        <v>1794</v>
      </c>
      <c r="M485" s="141"/>
      <c r="N485" s="165"/>
      <c r="O485" s="87">
        <v>85434000</v>
      </c>
      <c r="P485" s="136"/>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c r="AO485" s="22"/>
      <c r="AP485" s="22"/>
      <c r="AQ485" s="22"/>
      <c r="AR485" s="22"/>
      <c r="AS485" s="22"/>
      <c r="AT485" s="22"/>
      <c r="AU485" s="22"/>
      <c r="AV485" s="22"/>
      <c r="AW485" s="22"/>
      <c r="AX485" s="22"/>
      <c r="AY485" s="22"/>
      <c r="AZ485" s="22"/>
      <c r="BA485" s="22"/>
      <c r="BB485" s="22"/>
      <c r="BC485" s="22"/>
      <c r="BD485" s="22"/>
      <c r="BE485" s="22"/>
      <c r="BF485" s="22"/>
      <c r="BG485" s="22"/>
      <c r="BH485" s="22"/>
      <c r="BI485" s="22"/>
      <c r="BJ485" s="22"/>
      <c r="BK485" s="22"/>
      <c r="BL485" s="22"/>
      <c r="BM485" s="22"/>
      <c r="BN485" s="22"/>
      <c r="BO485" s="22"/>
      <c r="BP485" s="22"/>
      <c r="BQ485" s="22"/>
      <c r="BR485" s="22"/>
      <c r="BS485" s="22"/>
      <c r="BT485" s="22"/>
      <c r="BU485" s="22"/>
      <c r="BV485" s="22"/>
      <c r="BW485" s="22"/>
      <c r="BX485" s="22"/>
      <c r="BY485" s="22"/>
      <c r="BZ485" s="22"/>
      <c r="CA485" s="22"/>
      <c r="CB485" s="22"/>
      <c r="CC485" s="22"/>
      <c r="CD485" s="22"/>
      <c r="CE485" s="22"/>
      <c r="CF485" s="22"/>
      <c r="CG485" s="22"/>
      <c r="CH485" s="22"/>
      <c r="CI485" s="22"/>
      <c r="CJ485" s="22"/>
      <c r="CK485" s="22"/>
      <c r="CL485" s="22"/>
      <c r="CM485" s="22"/>
      <c r="CN485" s="22"/>
      <c r="CO485" s="22"/>
      <c r="CP485" s="22"/>
      <c r="CQ485" s="22"/>
      <c r="CR485" s="22"/>
      <c r="CS485" s="22"/>
      <c r="CT485" s="22"/>
      <c r="CU485" s="22"/>
      <c r="CV485" s="22"/>
      <c r="CW485" s="22"/>
      <c r="CX485" s="22"/>
      <c r="CY485" s="22"/>
      <c r="CZ485" s="22"/>
      <c r="DA485" s="22"/>
      <c r="DB485" s="22"/>
      <c r="DC485" s="22"/>
      <c r="DD485" s="22"/>
      <c r="DE485" s="22"/>
      <c r="DF485" s="22"/>
      <c r="DG485" s="22"/>
      <c r="DH485" s="22"/>
      <c r="DI485" s="22"/>
      <c r="DJ485" s="22"/>
      <c r="DK485" s="22"/>
    </row>
    <row r="486" spans="1:115" s="23" customFormat="1" ht="39.75" customHeight="1">
      <c r="A486" s="295">
        <v>60</v>
      </c>
      <c r="B486" s="296"/>
      <c r="C486" s="125" t="s">
        <v>959</v>
      </c>
      <c r="D486" s="125" t="s">
        <v>1795</v>
      </c>
      <c r="E486" s="126" t="s">
        <v>466</v>
      </c>
      <c r="F486" s="126" t="s">
        <v>467</v>
      </c>
      <c r="G486" s="15" t="s">
        <v>1652</v>
      </c>
      <c r="H486" s="126" t="s">
        <v>214</v>
      </c>
      <c r="I486" s="125"/>
      <c r="J486" s="125"/>
      <c r="K486" s="127" t="s">
        <v>1796</v>
      </c>
      <c r="L486" s="126" t="s">
        <v>1797</v>
      </c>
      <c r="M486" s="141"/>
      <c r="N486" s="165"/>
      <c r="O486" s="87">
        <v>2452000</v>
      </c>
      <c r="P486" s="136"/>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2"/>
      <c r="BW486" s="22"/>
      <c r="BX486" s="22"/>
      <c r="BY486" s="22"/>
      <c r="BZ486" s="22"/>
      <c r="CA486" s="22"/>
      <c r="CB486" s="22"/>
      <c r="CC486" s="22"/>
      <c r="CD486" s="22"/>
      <c r="CE486" s="22"/>
      <c r="CF486" s="22"/>
      <c r="CG486" s="22"/>
      <c r="CH486" s="22"/>
      <c r="CI486" s="22"/>
      <c r="CJ486" s="22"/>
      <c r="CK486" s="22"/>
      <c r="CL486" s="22"/>
      <c r="CM486" s="22"/>
      <c r="CN486" s="22"/>
      <c r="CO486" s="22"/>
      <c r="CP486" s="22"/>
      <c r="CQ486" s="22"/>
      <c r="CR486" s="22"/>
      <c r="CS486" s="22"/>
      <c r="CT486" s="22"/>
      <c r="CU486" s="22"/>
      <c r="CV486" s="22"/>
      <c r="CW486" s="22"/>
      <c r="CX486" s="22"/>
      <c r="CY486" s="22"/>
      <c r="CZ486" s="22"/>
      <c r="DA486" s="22"/>
      <c r="DB486" s="22"/>
      <c r="DC486" s="22"/>
      <c r="DD486" s="22"/>
      <c r="DE486" s="22"/>
      <c r="DF486" s="22"/>
      <c r="DG486" s="22"/>
      <c r="DH486" s="22"/>
      <c r="DI486" s="22"/>
      <c r="DJ486" s="22"/>
      <c r="DK486" s="22"/>
    </row>
    <row r="487" spans="1:115" s="23" customFormat="1" ht="39.75" customHeight="1">
      <c r="A487" s="295">
        <v>61</v>
      </c>
      <c r="B487" s="296"/>
      <c r="C487" s="125" t="s">
        <v>1798</v>
      </c>
      <c r="D487" s="125" t="s">
        <v>1799</v>
      </c>
      <c r="E487" s="126" t="s">
        <v>1800</v>
      </c>
      <c r="F487" s="126" t="s">
        <v>1801</v>
      </c>
      <c r="G487" s="15" t="s">
        <v>1802</v>
      </c>
      <c r="H487" s="126" t="s">
        <v>214</v>
      </c>
      <c r="I487" s="125"/>
      <c r="J487" s="125"/>
      <c r="K487" s="127" t="s">
        <v>1803</v>
      </c>
      <c r="L487" s="126" t="s">
        <v>1804</v>
      </c>
      <c r="M487" s="141"/>
      <c r="N487" s="165"/>
      <c r="O487" s="87">
        <v>2650000</v>
      </c>
      <c r="P487" s="136"/>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c r="AO487" s="22"/>
      <c r="AP487" s="22"/>
      <c r="AQ487" s="22"/>
      <c r="AR487" s="22"/>
      <c r="AS487" s="22"/>
      <c r="AT487" s="22"/>
      <c r="AU487" s="22"/>
      <c r="AV487" s="22"/>
      <c r="AW487" s="22"/>
      <c r="AX487" s="22"/>
      <c r="AY487" s="22"/>
      <c r="AZ487" s="22"/>
      <c r="BA487" s="22"/>
      <c r="BB487" s="22"/>
      <c r="BC487" s="22"/>
      <c r="BD487" s="22"/>
      <c r="BE487" s="22"/>
      <c r="BF487" s="22"/>
      <c r="BG487" s="22"/>
      <c r="BH487" s="22"/>
      <c r="BI487" s="22"/>
      <c r="BJ487" s="22"/>
      <c r="BK487" s="22"/>
      <c r="BL487" s="22"/>
      <c r="BM487" s="22"/>
      <c r="BN487" s="22"/>
      <c r="BO487" s="22"/>
      <c r="BP487" s="22"/>
      <c r="BQ487" s="22"/>
      <c r="BR487" s="22"/>
      <c r="BS487" s="22"/>
      <c r="BT487" s="22"/>
      <c r="BU487" s="22"/>
      <c r="BV487" s="22"/>
      <c r="BW487" s="22"/>
      <c r="BX487" s="22"/>
      <c r="BY487" s="22"/>
      <c r="BZ487" s="22"/>
      <c r="CA487" s="22"/>
      <c r="CB487" s="22"/>
      <c r="CC487" s="22"/>
      <c r="CD487" s="22"/>
      <c r="CE487" s="22"/>
      <c r="CF487" s="22"/>
      <c r="CG487" s="22"/>
      <c r="CH487" s="22"/>
      <c r="CI487" s="22"/>
      <c r="CJ487" s="22"/>
      <c r="CK487" s="22"/>
      <c r="CL487" s="22"/>
      <c r="CM487" s="22"/>
      <c r="CN487" s="22"/>
      <c r="CO487" s="22"/>
      <c r="CP487" s="22"/>
      <c r="CQ487" s="22"/>
      <c r="CR487" s="22"/>
      <c r="CS487" s="22"/>
      <c r="CT487" s="22"/>
      <c r="CU487" s="22"/>
      <c r="CV487" s="22"/>
      <c r="CW487" s="22"/>
      <c r="CX487" s="22"/>
      <c r="CY487" s="22"/>
      <c r="CZ487" s="22"/>
      <c r="DA487" s="22"/>
      <c r="DB487" s="22"/>
      <c r="DC487" s="22"/>
      <c r="DD487" s="22"/>
      <c r="DE487" s="22"/>
      <c r="DF487" s="22"/>
      <c r="DG487" s="22"/>
      <c r="DH487" s="22"/>
      <c r="DI487" s="22"/>
      <c r="DJ487" s="22"/>
      <c r="DK487" s="22"/>
    </row>
    <row r="488" spans="1:115" s="23" customFormat="1" ht="48" customHeight="1">
      <c r="A488" s="295">
        <v>62</v>
      </c>
      <c r="B488" s="296"/>
      <c r="C488" s="125" t="s">
        <v>82</v>
      </c>
      <c r="D488" s="125" t="s">
        <v>80</v>
      </c>
      <c r="E488" s="126" t="s">
        <v>1805</v>
      </c>
      <c r="F488" s="126" t="s">
        <v>1806</v>
      </c>
      <c r="G488" s="15" t="s">
        <v>1807</v>
      </c>
      <c r="H488" s="126" t="s">
        <v>214</v>
      </c>
      <c r="I488" s="125"/>
      <c r="J488" s="125"/>
      <c r="K488" s="127" t="s">
        <v>1808</v>
      </c>
      <c r="L488" s="126" t="s">
        <v>1809</v>
      </c>
      <c r="M488" s="141"/>
      <c r="N488" s="165"/>
      <c r="O488" s="87">
        <v>11000000</v>
      </c>
      <c r="P488" s="136"/>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c r="AO488" s="22"/>
      <c r="AP488" s="22"/>
      <c r="AQ488" s="22"/>
      <c r="AR488" s="22"/>
      <c r="AS488" s="22"/>
      <c r="AT488" s="22"/>
      <c r="AU488" s="22"/>
      <c r="AV488" s="22"/>
      <c r="AW488" s="22"/>
      <c r="AX488" s="22"/>
      <c r="AY488" s="22"/>
      <c r="AZ488" s="22"/>
      <c r="BA488" s="22"/>
      <c r="BB488" s="22"/>
      <c r="BC488" s="22"/>
      <c r="BD488" s="22"/>
      <c r="BE488" s="22"/>
      <c r="BF488" s="22"/>
      <c r="BG488" s="22"/>
      <c r="BH488" s="22"/>
      <c r="BI488" s="22"/>
      <c r="BJ488" s="22"/>
      <c r="BK488" s="22"/>
      <c r="BL488" s="22"/>
      <c r="BM488" s="22"/>
      <c r="BN488" s="22"/>
      <c r="BO488" s="22"/>
      <c r="BP488" s="22"/>
      <c r="BQ488" s="22"/>
      <c r="BR488" s="22"/>
      <c r="BS488" s="22"/>
      <c r="BT488" s="22"/>
      <c r="BU488" s="22"/>
      <c r="BV488" s="22"/>
      <c r="BW488" s="22"/>
      <c r="BX488" s="22"/>
      <c r="BY488" s="22"/>
      <c r="BZ488" s="22"/>
      <c r="CA488" s="22"/>
      <c r="CB488" s="22"/>
      <c r="CC488" s="22"/>
      <c r="CD488" s="22"/>
      <c r="CE488" s="22"/>
      <c r="CF488" s="22"/>
      <c r="CG488" s="22"/>
      <c r="CH488" s="22"/>
      <c r="CI488" s="22"/>
      <c r="CJ488" s="22"/>
      <c r="CK488" s="22"/>
      <c r="CL488" s="22"/>
      <c r="CM488" s="22"/>
      <c r="CN488" s="22"/>
      <c r="CO488" s="22"/>
      <c r="CP488" s="22"/>
      <c r="CQ488" s="22"/>
      <c r="CR488" s="22"/>
      <c r="CS488" s="22"/>
      <c r="CT488" s="22"/>
      <c r="CU488" s="22"/>
      <c r="CV488" s="22"/>
      <c r="CW488" s="22"/>
      <c r="CX488" s="22"/>
      <c r="CY488" s="22"/>
      <c r="CZ488" s="22"/>
      <c r="DA488" s="22"/>
      <c r="DB488" s="22"/>
      <c r="DC488" s="22"/>
      <c r="DD488" s="22"/>
      <c r="DE488" s="22"/>
      <c r="DF488" s="22"/>
      <c r="DG488" s="22"/>
      <c r="DH488" s="22"/>
      <c r="DI488" s="22"/>
      <c r="DJ488" s="22"/>
      <c r="DK488" s="22"/>
    </row>
    <row r="489" spans="1:115" s="23" customFormat="1" ht="48" customHeight="1">
      <c r="A489" s="295">
        <v>63</v>
      </c>
      <c r="B489" s="296"/>
      <c r="C489" s="125" t="s">
        <v>81</v>
      </c>
      <c r="D489" s="125" t="s">
        <v>80</v>
      </c>
      <c r="E489" s="126" t="s">
        <v>1805</v>
      </c>
      <c r="F489" s="126" t="s">
        <v>1810</v>
      </c>
      <c r="G489" s="15" t="s">
        <v>1811</v>
      </c>
      <c r="H489" s="126" t="s">
        <v>214</v>
      </c>
      <c r="I489" s="125"/>
      <c r="J489" s="125"/>
      <c r="K489" s="127" t="s">
        <v>1808</v>
      </c>
      <c r="L489" s="126" t="s">
        <v>1812</v>
      </c>
      <c r="M489" s="141"/>
      <c r="N489" s="165"/>
      <c r="O489" s="168">
        <v>8700000</v>
      </c>
      <c r="P489" s="136"/>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c r="AO489" s="22"/>
      <c r="AP489" s="22"/>
      <c r="AQ489" s="22"/>
      <c r="AR489" s="22"/>
      <c r="AS489" s="22"/>
      <c r="AT489" s="22"/>
      <c r="AU489" s="22"/>
      <c r="AV489" s="22"/>
      <c r="AW489" s="22"/>
      <c r="AX489" s="22"/>
      <c r="AY489" s="22"/>
      <c r="AZ489" s="22"/>
      <c r="BA489" s="22"/>
      <c r="BB489" s="22"/>
      <c r="BC489" s="22"/>
      <c r="BD489" s="22"/>
      <c r="BE489" s="22"/>
      <c r="BF489" s="22"/>
      <c r="BG489" s="22"/>
      <c r="BH489" s="22"/>
      <c r="BI489" s="22"/>
      <c r="BJ489" s="22"/>
      <c r="BK489" s="22"/>
      <c r="BL489" s="22"/>
      <c r="BM489" s="22"/>
      <c r="BN489" s="22"/>
      <c r="BO489" s="22"/>
      <c r="BP489" s="22"/>
      <c r="BQ489" s="22"/>
      <c r="BR489" s="22"/>
      <c r="BS489" s="22"/>
      <c r="BT489" s="22"/>
      <c r="BU489" s="22"/>
      <c r="BV489" s="22"/>
      <c r="BW489" s="22"/>
      <c r="BX489" s="22"/>
      <c r="BY489" s="22"/>
      <c r="BZ489" s="22"/>
      <c r="CA489" s="22"/>
      <c r="CB489" s="22"/>
      <c r="CC489" s="22"/>
      <c r="CD489" s="22"/>
      <c r="CE489" s="22"/>
      <c r="CF489" s="22"/>
      <c r="CG489" s="22"/>
      <c r="CH489" s="22"/>
      <c r="CI489" s="22"/>
      <c r="CJ489" s="22"/>
      <c r="CK489" s="22"/>
      <c r="CL489" s="22"/>
      <c r="CM489" s="22"/>
      <c r="CN489" s="22"/>
      <c r="CO489" s="22"/>
      <c r="CP489" s="22"/>
      <c r="CQ489" s="22"/>
      <c r="CR489" s="22"/>
      <c r="CS489" s="22"/>
      <c r="CT489" s="22"/>
      <c r="CU489" s="22"/>
      <c r="CV489" s="22"/>
      <c r="CW489" s="22"/>
      <c r="CX489" s="22"/>
      <c r="CY489" s="22"/>
      <c r="CZ489" s="22"/>
      <c r="DA489" s="22"/>
      <c r="DB489" s="22"/>
      <c r="DC489" s="22"/>
      <c r="DD489" s="22"/>
      <c r="DE489" s="22"/>
      <c r="DF489" s="22"/>
      <c r="DG489" s="22"/>
      <c r="DH489" s="22"/>
      <c r="DI489" s="22"/>
      <c r="DJ489" s="22"/>
      <c r="DK489" s="22"/>
    </row>
    <row r="490" spans="1:115" s="23" customFormat="1" ht="48" customHeight="1">
      <c r="A490" s="295">
        <v>64</v>
      </c>
      <c r="B490" s="296"/>
      <c r="C490" s="125" t="s">
        <v>79</v>
      </c>
      <c r="D490" s="125" t="s">
        <v>80</v>
      </c>
      <c r="E490" s="126" t="s">
        <v>1805</v>
      </c>
      <c r="F490" s="126" t="s">
        <v>1813</v>
      </c>
      <c r="G490" s="15" t="s">
        <v>1814</v>
      </c>
      <c r="H490" s="126" t="s">
        <v>297</v>
      </c>
      <c r="I490" s="125"/>
      <c r="J490" s="125"/>
      <c r="K490" s="127" t="s">
        <v>1815</v>
      </c>
      <c r="L490" s="126" t="s">
        <v>1816</v>
      </c>
      <c r="M490" s="141"/>
      <c r="N490" s="165"/>
      <c r="O490" s="168">
        <v>7000000</v>
      </c>
      <c r="P490" s="136"/>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c r="AO490" s="22"/>
      <c r="AP490" s="22"/>
      <c r="AQ490" s="22"/>
      <c r="AR490" s="22"/>
      <c r="AS490" s="22"/>
      <c r="AT490" s="22"/>
      <c r="AU490" s="22"/>
      <c r="AV490" s="22"/>
      <c r="AW490" s="22"/>
      <c r="AX490" s="22"/>
      <c r="AY490" s="22"/>
      <c r="AZ490" s="22"/>
      <c r="BA490" s="22"/>
      <c r="BB490" s="22"/>
      <c r="BC490" s="22"/>
      <c r="BD490" s="22"/>
      <c r="BE490" s="22"/>
      <c r="BF490" s="22"/>
      <c r="BG490" s="22"/>
      <c r="BH490" s="22"/>
      <c r="BI490" s="22"/>
      <c r="BJ490" s="22"/>
      <c r="BK490" s="22"/>
      <c r="BL490" s="22"/>
      <c r="BM490" s="22"/>
      <c r="BN490" s="22"/>
      <c r="BO490" s="22"/>
      <c r="BP490" s="22"/>
      <c r="BQ490" s="22"/>
      <c r="BR490" s="22"/>
      <c r="BS490" s="22"/>
      <c r="BT490" s="22"/>
      <c r="BU490" s="22"/>
      <c r="BV490" s="22"/>
      <c r="BW490" s="22"/>
      <c r="BX490" s="22"/>
      <c r="BY490" s="22"/>
      <c r="BZ490" s="22"/>
      <c r="CA490" s="22"/>
      <c r="CB490" s="22"/>
      <c r="CC490" s="22"/>
      <c r="CD490" s="22"/>
      <c r="CE490" s="22"/>
      <c r="CF490" s="22"/>
      <c r="CG490" s="22"/>
      <c r="CH490" s="22"/>
      <c r="CI490" s="22"/>
      <c r="CJ490" s="22"/>
      <c r="CK490" s="22"/>
      <c r="CL490" s="22"/>
      <c r="CM490" s="22"/>
      <c r="CN490" s="22"/>
      <c r="CO490" s="22"/>
      <c r="CP490" s="22"/>
      <c r="CQ490" s="22"/>
      <c r="CR490" s="22"/>
      <c r="CS490" s="22"/>
      <c r="CT490" s="22"/>
      <c r="CU490" s="22"/>
      <c r="CV490" s="22"/>
      <c r="CW490" s="22"/>
      <c r="CX490" s="22"/>
      <c r="CY490" s="22"/>
      <c r="CZ490" s="22"/>
      <c r="DA490" s="22"/>
      <c r="DB490" s="22"/>
      <c r="DC490" s="22"/>
      <c r="DD490" s="22"/>
      <c r="DE490" s="22"/>
      <c r="DF490" s="22"/>
      <c r="DG490" s="22"/>
      <c r="DH490" s="22"/>
      <c r="DI490" s="22"/>
      <c r="DJ490" s="22"/>
      <c r="DK490" s="22"/>
    </row>
    <row r="491" spans="1:115" s="23" customFormat="1" ht="48" customHeight="1">
      <c r="A491" s="295">
        <v>65</v>
      </c>
      <c r="B491" s="296"/>
      <c r="C491" s="125" t="s">
        <v>1348</v>
      </c>
      <c r="D491" s="125" t="s">
        <v>1799</v>
      </c>
      <c r="E491" s="126" t="s">
        <v>1817</v>
      </c>
      <c r="F491" s="126" t="s">
        <v>1818</v>
      </c>
      <c r="G491" s="15" t="s">
        <v>1819</v>
      </c>
      <c r="H491" s="126" t="s">
        <v>297</v>
      </c>
      <c r="I491" s="125"/>
      <c r="J491" s="125"/>
      <c r="K491" s="127" t="s">
        <v>1820</v>
      </c>
      <c r="L491" s="126" t="s">
        <v>1821</v>
      </c>
      <c r="M491" s="141"/>
      <c r="N491" s="165"/>
      <c r="O491" s="88">
        <v>10000000</v>
      </c>
      <c r="P491" s="136"/>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c r="AO491" s="22"/>
      <c r="AP491" s="22"/>
      <c r="AQ491" s="22"/>
      <c r="AR491" s="22"/>
      <c r="AS491" s="22"/>
      <c r="AT491" s="22"/>
      <c r="AU491" s="22"/>
      <c r="AV491" s="22"/>
      <c r="AW491" s="22"/>
      <c r="AX491" s="22"/>
      <c r="AY491" s="22"/>
      <c r="AZ491" s="22"/>
      <c r="BA491" s="22"/>
      <c r="BB491" s="22"/>
      <c r="BC491" s="22"/>
      <c r="BD491" s="22"/>
      <c r="BE491" s="22"/>
      <c r="BF491" s="22"/>
      <c r="BG491" s="22"/>
      <c r="BH491" s="22"/>
      <c r="BI491" s="22"/>
      <c r="BJ491" s="22"/>
      <c r="BK491" s="22"/>
      <c r="BL491" s="22"/>
      <c r="BM491" s="22"/>
      <c r="BN491" s="22"/>
      <c r="BO491" s="22"/>
      <c r="BP491" s="22"/>
      <c r="BQ491" s="22"/>
      <c r="BR491" s="22"/>
      <c r="BS491" s="22"/>
      <c r="BT491" s="22"/>
      <c r="BU491" s="22"/>
      <c r="BV491" s="22"/>
      <c r="BW491" s="22"/>
      <c r="BX491" s="22"/>
      <c r="BY491" s="22"/>
      <c r="BZ491" s="22"/>
      <c r="CA491" s="22"/>
      <c r="CB491" s="22"/>
      <c r="CC491" s="22"/>
      <c r="CD491" s="22"/>
      <c r="CE491" s="22"/>
      <c r="CF491" s="22"/>
      <c r="CG491" s="22"/>
      <c r="CH491" s="22"/>
      <c r="CI491" s="22"/>
      <c r="CJ491" s="22"/>
      <c r="CK491" s="22"/>
      <c r="CL491" s="22"/>
      <c r="CM491" s="22"/>
      <c r="CN491" s="22"/>
      <c r="CO491" s="22"/>
      <c r="CP491" s="22"/>
      <c r="CQ491" s="22"/>
      <c r="CR491" s="22"/>
      <c r="CS491" s="22"/>
      <c r="CT491" s="22"/>
      <c r="CU491" s="22"/>
      <c r="CV491" s="22"/>
      <c r="CW491" s="22"/>
      <c r="CX491" s="22"/>
      <c r="CY491" s="22"/>
      <c r="CZ491" s="22"/>
      <c r="DA491" s="22"/>
      <c r="DB491" s="22"/>
      <c r="DC491" s="22"/>
      <c r="DD491" s="22"/>
      <c r="DE491" s="22"/>
      <c r="DF491" s="22"/>
      <c r="DG491" s="22"/>
      <c r="DH491" s="22"/>
      <c r="DI491" s="22"/>
      <c r="DJ491" s="22"/>
      <c r="DK491" s="22"/>
    </row>
    <row r="492" spans="1:115" s="23" customFormat="1" ht="48" customHeight="1">
      <c r="A492" s="295">
        <v>66</v>
      </c>
      <c r="B492" s="296"/>
      <c r="C492" s="125" t="s">
        <v>571</v>
      </c>
      <c r="D492" s="125" t="s">
        <v>1349</v>
      </c>
      <c r="E492" s="126" t="s">
        <v>1822</v>
      </c>
      <c r="F492" s="126" t="s">
        <v>1823</v>
      </c>
      <c r="G492" s="15" t="s">
        <v>1350</v>
      </c>
      <c r="H492" s="126" t="s">
        <v>297</v>
      </c>
      <c r="I492" s="125"/>
      <c r="J492" s="125"/>
      <c r="K492" s="127">
        <v>43168</v>
      </c>
      <c r="L492" s="126" t="s">
        <v>1824</v>
      </c>
      <c r="M492" s="141"/>
      <c r="N492" s="165"/>
      <c r="O492" s="88">
        <v>6000000</v>
      </c>
      <c r="P492" s="136"/>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c r="AO492" s="22"/>
      <c r="AP492" s="22"/>
      <c r="AQ492" s="22"/>
      <c r="AR492" s="22"/>
      <c r="AS492" s="22"/>
      <c r="AT492" s="22"/>
      <c r="AU492" s="22"/>
      <c r="AV492" s="22"/>
      <c r="AW492" s="22"/>
      <c r="AX492" s="22"/>
      <c r="AY492" s="22"/>
      <c r="AZ492" s="22"/>
      <c r="BA492" s="22"/>
      <c r="BB492" s="22"/>
      <c r="BC492" s="22"/>
      <c r="BD492" s="22"/>
      <c r="BE492" s="22"/>
      <c r="BF492" s="22"/>
      <c r="BG492" s="22"/>
      <c r="BH492" s="22"/>
      <c r="BI492" s="22"/>
      <c r="BJ492" s="22"/>
      <c r="BK492" s="22"/>
      <c r="BL492" s="22"/>
      <c r="BM492" s="22"/>
      <c r="BN492" s="22"/>
      <c r="BO492" s="22"/>
      <c r="BP492" s="22"/>
      <c r="BQ492" s="22"/>
      <c r="BR492" s="22"/>
      <c r="BS492" s="22"/>
      <c r="BT492" s="22"/>
      <c r="BU492" s="22"/>
      <c r="BV492" s="22"/>
      <c r="BW492" s="22"/>
      <c r="BX492" s="22"/>
      <c r="BY492" s="22"/>
      <c r="BZ492" s="22"/>
      <c r="CA492" s="22"/>
      <c r="CB492" s="22"/>
      <c r="CC492" s="22"/>
      <c r="CD492" s="22"/>
      <c r="CE492" s="22"/>
      <c r="CF492" s="22"/>
      <c r="CG492" s="22"/>
      <c r="CH492" s="22"/>
      <c r="CI492" s="22"/>
      <c r="CJ492" s="22"/>
      <c r="CK492" s="22"/>
      <c r="CL492" s="22"/>
      <c r="CM492" s="22"/>
      <c r="CN492" s="22"/>
      <c r="CO492" s="22"/>
      <c r="CP492" s="22"/>
      <c r="CQ492" s="22"/>
      <c r="CR492" s="22"/>
      <c r="CS492" s="22"/>
      <c r="CT492" s="22"/>
      <c r="CU492" s="22"/>
      <c r="CV492" s="22"/>
      <c r="CW492" s="22"/>
      <c r="CX492" s="22"/>
      <c r="CY492" s="22"/>
      <c r="CZ492" s="22"/>
      <c r="DA492" s="22"/>
      <c r="DB492" s="22"/>
      <c r="DC492" s="22"/>
      <c r="DD492" s="22"/>
      <c r="DE492" s="22"/>
      <c r="DF492" s="22"/>
      <c r="DG492" s="22"/>
      <c r="DH492" s="22"/>
      <c r="DI492" s="22"/>
      <c r="DJ492" s="22"/>
      <c r="DK492" s="22"/>
    </row>
    <row r="493" spans="1:115" s="23" customFormat="1" ht="48" customHeight="1">
      <c r="A493" s="295">
        <v>67</v>
      </c>
      <c r="B493" s="296"/>
      <c r="C493" s="125" t="s">
        <v>1825</v>
      </c>
      <c r="D493" s="125" t="s">
        <v>1793</v>
      </c>
      <c r="E493" s="126" t="s">
        <v>1826</v>
      </c>
      <c r="F493" s="126" t="s">
        <v>1827</v>
      </c>
      <c r="G493" s="15" t="s">
        <v>1828</v>
      </c>
      <c r="H493" s="126" t="s">
        <v>297</v>
      </c>
      <c r="I493" s="125"/>
      <c r="J493" s="125"/>
      <c r="K493" s="127" t="s">
        <v>1829</v>
      </c>
      <c r="L493" s="126" t="s">
        <v>1830</v>
      </c>
      <c r="M493" s="141"/>
      <c r="N493" s="165"/>
      <c r="O493" s="88">
        <v>10000000</v>
      </c>
      <c r="P493" s="3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c r="AO493" s="22"/>
      <c r="AP493" s="22"/>
      <c r="AQ493" s="22"/>
      <c r="AR493" s="22"/>
      <c r="AS493" s="22"/>
      <c r="AT493" s="22"/>
      <c r="AU493" s="22"/>
      <c r="AV493" s="22"/>
      <c r="AW493" s="22"/>
      <c r="AX493" s="22"/>
      <c r="AY493" s="22"/>
      <c r="AZ493" s="22"/>
      <c r="BA493" s="22"/>
      <c r="BB493" s="22"/>
      <c r="BC493" s="22"/>
      <c r="BD493" s="22"/>
      <c r="BE493" s="22"/>
      <c r="BF493" s="22"/>
      <c r="BG493" s="22"/>
      <c r="BH493" s="22"/>
      <c r="BI493" s="22"/>
      <c r="BJ493" s="22"/>
      <c r="BK493" s="22"/>
      <c r="BL493" s="22"/>
      <c r="BM493" s="22"/>
      <c r="BN493" s="22"/>
      <c r="BO493" s="22"/>
      <c r="BP493" s="22"/>
      <c r="BQ493" s="22"/>
      <c r="BR493" s="22"/>
      <c r="BS493" s="22"/>
      <c r="BT493" s="22"/>
      <c r="BU493" s="22"/>
      <c r="BV493" s="22"/>
      <c r="BW493" s="22"/>
      <c r="BX493" s="22"/>
      <c r="BY493" s="22"/>
      <c r="BZ493" s="22"/>
      <c r="CA493" s="22"/>
      <c r="CB493" s="22"/>
      <c r="CC493" s="22"/>
      <c r="CD493" s="22"/>
      <c r="CE493" s="22"/>
      <c r="CF493" s="22"/>
      <c r="CG493" s="22"/>
      <c r="CH493" s="22"/>
      <c r="CI493" s="22"/>
      <c r="CJ493" s="22"/>
      <c r="CK493" s="22"/>
      <c r="CL493" s="22"/>
      <c r="CM493" s="22"/>
      <c r="CN493" s="22"/>
      <c r="CO493" s="22"/>
      <c r="CP493" s="22"/>
      <c r="CQ493" s="22"/>
      <c r="CR493" s="22"/>
      <c r="CS493" s="22"/>
      <c r="CT493" s="22"/>
      <c r="CU493" s="22"/>
      <c r="CV493" s="22"/>
      <c r="CW493" s="22"/>
      <c r="CX493" s="22"/>
      <c r="CY493" s="22"/>
      <c r="CZ493" s="22"/>
      <c r="DA493" s="22"/>
      <c r="DB493" s="22"/>
      <c r="DC493" s="22"/>
      <c r="DD493" s="22"/>
      <c r="DE493" s="22"/>
      <c r="DF493" s="22"/>
      <c r="DG493" s="22"/>
      <c r="DH493" s="22"/>
      <c r="DI493" s="22"/>
      <c r="DJ493" s="22"/>
      <c r="DK493" s="22"/>
    </row>
    <row r="494" spans="1:115" s="23" customFormat="1" ht="48" customHeight="1">
      <c r="A494" s="295">
        <v>68</v>
      </c>
      <c r="B494" s="296"/>
      <c r="C494" s="125" t="s">
        <v>1831</v>
      </c>
      <c r="D494" s="125" t="s">
        <v>1832</v>
      </c>
      <c r="E494" s="126" t="s">
        <v>1833</v>
      </c>
      <c r="F494" s="126" t="s">
        <v>1834</v>
      </c>
      <c r="G494" s="15" t="s">
        <v>1350</v>
      </c>
      <c r="H494" s="126" t="s">
        <v>297</v>
      </c>
      <c r="I494" s="125"/>
      <c r="J494" s="125"/>
      <c r="K494" s="127">
        <v>43227</v>
      </c>
      <c r="L494" s="126" t="s">
        <v>1835</v>
      </c>
      <c r="M494" s="141"/>
      <c r="N494" s="165"/>
      <c r="O494" s="88">
        <v>6000000</v>
      </c>
      <c r="P494" s="3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c r="AO494" s="22"/>
      <c r="AP494" s="22"/>
      <c r="AQ494" s="22"/>
      <c r="AR494" s="22"/>
      <c r="AS494" s="22"/>
      <c r="AT494" s="22"/>
      <c r="AU494" s="22"/>
      <c r="AV494" s="22"/>
      <c r="AW494" s="22"/>
      <c r="AX494" s="22"/>
      <c r="AY494" s="22"/>
      <c r="AZ494" s="22"/>
      <c r="BA494" s="22"/>
      <c r="BB494" s="22"/>
      <c r="BC494" s="22"/>
      <c r="BD494" s="22"/>
      <c r="BE494" s="22"/>
      <c r="BF494" s="22"/>
      <c r="BG494" s="22"/>
      <c r="BH494" s="22"/>
      <c r="BI494" s="22"/>
      <c r="BJ494" s="22"/>
      <c r="BK494" s="22"/>
      <c r="BL494" s="22"/>
      <c r="BM494" s="22"/>
      <c r="BN494" s="22"/>
      <c r="BO494" s="22"/>
      <c r="BP494" s="22"/>
      <c r="BQ494" s="22"/>
      <c r="BR494" s="22"/>
      <c r="BS494" s="22"/>
      <c r="BT494" s="22"/>
      <c r="BU494" s="22"/>
      <c r="BV494" s="22"/>
      <c r="BW494" s="22"/>
      <c r="BX494" s="22"/>
      <c r="BY494" s="22"/>
      <c r="BZ494" s="22"/>
      <c r="CA494" s="22"/>
      <c r="CB494" s="22"/>
      <c r="CC494" s="22"/>
      <c r="CD494" s="22"/>
      <c r="CE494" s="22"/>
      <c r="CF494" s="22"/>
      <c r="CG494" s="22"/>
      <c r="CH494" s="22"/>
      <c r="CI494" s="22"/>
      <c r="CJ494" s="22"/>
      <c r="CK494" s="22"/>
      <c r="CL494" s="22"/>
      <c r="CM494" s="22"/>
      <c r="CN494" s="22"/>
      <c r="CO494" s="22"/>
      <c r="CP494" s="22"/>
      <c r="CQ494" s="22"/>
      <c r="CR494" s="22"/>
      <c r="CS494" s="22"/>
      <c r="CT494" s="22"/>
      <c r="CU494" s="22"/>
      <c r="CV494" s="22"/>
      <c r="CW494" s="22"/>
      <c r="CX494" s="22"/>
      <c r="CY494" s="22"/>
      <c r="CZ494" s="22"/>
      <c r="DA494" s="22"/>
      <c r="DB494" s="22"/>
      <c r="DC494" s="22"/>
      <c r="DD494" s="22"/>
      <c r="DE494" s="22"/>
      <c r="DF494" s="22"/>
      <c r="DG494" s="22"/>
      <c r="DH494" s="22"/>
      <c r="DI494" s="22"/>
      <c r="DJ494" s="22"/>
      <c r="DK494" s="22"/>
    </row>
    <row r="495" spans="1:115" s="23" customFormat="1" ht="48" customHeight="1">
      <c r="A495" s="295">
        <v>69</v>
      </c>
      <c r="B495" s="296"/>
      <c r="C495" s="125" t="s">
        <v>1836</v>
      </c>
      <c r="D495" s="125" t="s">
        <v>1795</v>
      </c>
      <c r="E495" s="126" t="s">
        <v>1837</v>
      </c>
      <c r="F495" s="126" t="s">
        <v>1838</v>
      </c>
      <c r="G495" s="15" t="s">
        <v>1839</v>
      </c>
      <c r="H495" s="126" t="s">
        <v>297</v>
      </c>
      <c r="I495" s="125"/>
      <c r="J495" s="125"/>
      <c r="K495" s="127" t="s">
        <v>1796</v>
      </c>
      <c r="L495" s="128" t="s">
        <v>1840</v>
      </c>
      <c r="M495" s="141"/>
      <c r="N495" s="165"/>
      <c r="O495" s="88">
        <v>86540000</v>
      </c>
      <c r="P495" s="136"/>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c r="AO495" s="22"/>
      <c r="AP495" s="22"/>
      <c r="AQ495" s="22"/>
      <c r="AR495" s="22"/>
      <c r="AS495" s="22"/>
      <c r="AT495" s="22"/>
      <c r="AU495" s="22"/>
      <c r="AV495" s="22"/>
      <c r="AW495" s="22"/>
      <c r="AX495" s="22"/>
      <c r="AY495" s="22"/>
      <c r="AZ495" s="22"/>
      <c r="BA495" s="22"/>
      <c r="BB495" s="22"/>
      <c r="BC495" s="22"/>
      <c r="BD495" s="22"/>
      <c r="BE495" s="22"/>
      <c r="BF495" s="22"/>
      <c r="BG495" s="22"/>
      <c r="BH495" s="22"/>
      <c r="BI495" s="22"/>
      <c r="BJ495" s="22"/>
      <c r="BK495" s="22"/>
      <c r="BL495" s="22"/>
      <c r="BM495" s="22"/>
      <c r="BN495" s="22"/>
      <c r="BO495" s="22"/>
      <c r="BP495" s="22"/>
      <c r="BQ495" s="22"/>
      <c r="BR495" s="22"/>
      <c r="BS495" s="22"/>
      <c r="BT495" s="22"/>
      <c r="BU495" s="22"/>
      <c r="BV495" s="22"/>
      <c r="BW495" s="22"/>
      <c r="BX495" s="22"/>
      <c r="BY495" s="22"/>
      <c r="BZ495" s="22"/>
      <c r="CA495" s="22"/>
      <c r="CB495" s="22"/>
      <c r="CC495" s="22"/>
      <c r="CD495" s="22"/>
      <c r="CE495" s="22"/>
      <c r="CF495" s="22"/>
      <c r="CG495" s="22"/>
      <c r="CH495" s="22"/>
      <c r="CI495" s="22"/>
      <c r="CJ495" s="22"/>
      <c r="CK495" s="22"/>
      <c r="CL495" s="22"/>
      <c r="CM495" s="22"/>
      <c r="CN495" s="22"/>
      <c r="CO495" s="22"/>
      <c r="CP495" s="22"/>
      <c r="CQ495" s="22"/>
      <c r="CR495" s="22"/>
      <c r="CS495" s="22"/>
      <c r="CT495" s="22"/>
      <c r="CU495" s="22"/>
      <c r="CV495" s="22"/>
      <c r="CW495" s="22"/>
      <c r="CX495" s="22"/>
      <c r="CY495" s="22"/>
      <c r="CZ495" s="22"/>
      <c r="DA495" s="22"/>
      <c r="DB495" s="22"/>
      <c r="DC495" s="22"/>
      <c r="DD495" s="22"/>
      <c r="DE495" s="22"/>
      <c r="DF495" s="22"/>
      <c r="DG495" s="22"/>
      <c r="DH495" s="22"/>
      <c r="DI495" s="22"/>
      <c r="DJ495" s="22"/>
      <c r="DK495" s="22"/>
    </row>
    <row r="496" spans="1:115" s="23" customFormat="1" ht="48" customHeight="1">
      <c r="A496" s="295">
        <v>70</v>
      </c>
      <c r="B496" s="296"/>
      <c r="C496" s="125" t="s">
        <v>1841</v>
      </c>
      <c r="D496" s="125" t="s">
        <v>1795</v>
      </c>
      <c r="E496" s="126" t="s">
        <v>1842</v>
      </c>
      <c r="F496" s="126" t="s">
        <v>1843</v>
      </c>
      <c r="G496" s="15" t="s">
        <v>1328</v>
      </c>
      <c r="H496" s="126" t="s">
        <v>297</v>
      </c>
      <c r="I496" s="125"/>
      <c r="J496" s="125"/>
      <c r="K496" s="127" t="s">
        <v>1844</v>
      </c>
      <c r="L496" s="128" t="s">
        <v>1845</v>
      </c>
      <c r="M496" s="141"/>
      <c r="N496" s="165"/>
      <c r="O496" s="88">
        <v>6000000</v>
      </c>
      <c r="P496" s="136"/>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2"/>
      <c r="BW496" s="22"/>
      <c r="BX496" s="22"/>
      <c r="BY496" s="22"/>
      <c r="BZ496" s="22"/>
      <c r="CA496" s="22"/>
      <c r="CB496" s="22"/>
      <c r="CC496" s="22"/>
      <c r="CD496" s="22"/>
      <c r="CE496" s="22"/>
      <c r="CF496" s="22"/>
      <c r="CG496" s="22"/>
      <c r="CH496" s="22"/>
      <c r="CI496" s="22"/>
      <c r="CJ496" s="22"/>
      <c r="CK496" s="22"/>
      <c r="CL496" s="22"/>
      <c r="CM496" s="22"/>
      <c r="CN496" s="22"/>
      <c r="CO496" s="22"/>
      <c r="CP496" s="22"/>
      <c r="CQ496" s="22"/>
      <c r="CR496" s="22"/>
      <c r="CS496" s="22"/>
      <c r="CT496" s="22"/>
      <c r="CU496" s="22"/>
      <c r="CV496" s="22"/>
      <c r="CW496" s="22"/>
      <c r="CX496" s="22"/>
      <c r="CY496" s="22"/>
      <c r="CZ496" s="22"/>
      <c r="DA496" s="22"/>
      <c r="DB496" s="22"/>
      <c r="DC496" s="22"/>
      <c r="DD496" s="22"/>
      <c r="DE496" s="22"/>
      <c r="DF496" s="22"/>
      <c r="DG496" s="22"/>
      <c r="DH496" s="22"/>
      <c r="DI496" s="22"/>
      <c r="DJ496" s="22"/>
      <c r="DK496" s="22"/>
    </row>
    <row r="497" spans="1:115" s="23" customFormat="1" ht="48" customHeight="1">
      <c r="A497" s="295">
        <v>71</v>
      </c>
      <c r="B497" s="296"/>
      <c r="C497" s="125" t="s">
        <v>1846</v>
      </c>
      <c r="D497" s="125" t="s">
        <v>1847</v>
      </c>
      <c r="E497" s="126" t="s">
        <v>1826</v>
      </c>
      <c r="F497" s="126" t="s">
        <v>1848</v>
      </c>
      <c r="G497" s="15" t="s">
        <v>1849</v>
      </c>
      <c r="H497" s="126" t="s">
        <v>297</v>
      </c>
      <c r="I497" s="125"/>
      <c r="J497" s="125"/>
      <c r="K497" s="127" t="s">
        <v>1850</v>
      </c>
      <c r="L497" s="128" t="s">
        <v>1851</v>
      </c>
      <c r="M497" s="141"/>
      <c r="N497" s="169"/>
      <c r="O497" s="88">
        <v>3000000</v>
      </c>
      <c r="P497" s="136"/>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c r="AO497" s="22"/>
      <c r="AP497" s="22"/>
      <c r="AQ497" s="22"/>
      <c r="AR497" s="22"/>
      <c r="AS497" s="22"/>
      <c r="AT497" s="22"/>
      <c r="AU497" s="22"/>
      <c r="AV497" s="22"/>
      <c r="AW497" s="22"/>
      <c r="AX497" s="22"/>
      <c r="AY497" s="22"/>
      <c r="AZ497" s="22"/>
      <c r="BA497" s="22"/>
      <c r="BB497" s="22"/>
      <c r="BC497" s="22"/>
      <c r="BD497" s="22"/>
      <c r="BE497" s="22"/>
      <c r="BF497" s="22"/>
      <c r="BG497" s="22"/>
      <c r="BH497" s="22"/>
      <c r="BI497" s="22"/>
      <c r="BJ497" s="22"/>
      <c r="BK497" s="22"/>
      <c r="BL497" s="22"/>
      <c r="BM497" s="22"/>
      <c r="BN497" s="22"/>
      <c r="BO497" s="22"/>
      <c r="BP497" s="22"/>
      <c r="BQ497" s="22"/>
      <c r="BR497" s="22"/>
      <c r="BS497" s="22"/>
      <c r="BT497" s="22"/>
      <c r="BU497" s="22"/>
      <c r="BV497" s="22"/>
      <c r="BW497" s="22"/>
      <c r="BX497" s="22"/>
      <c r="BY497" s="22"/>
      <c r="BZ497" s="22"/>
      <c r="CA497" s="22"/>
      <c r="CB497" s="22"/>
      <c r="CC497" s="22"/>
      <c r="CD497" s="22"/>
      <c r="CE497" s="22"/>
      <c r="CF497" s="22"/>
      <c r="CG497" s="22"/>
      <c r="CH497" s="22"/>
      <c r="CI497" s="22"/>
      <c r="CJ497" s="22"/>
      <c r="CK497" s="22"/>
      <c r="CL497" s="22"/>
      <c r="CM497" s="22"/>
      <c r="CN497" s="22"/>
      <c r="CO497" s="22"/>
      <c r="CP497" s="22"/>
      <c r="CQ497" s="22"/>
      <c r="CR497" s="22"/>
      <c r="CS497" s="22"/>
      <c r="CT497" s="22"/>
      <c r="CU497" s="22"/>
      <c r="CV497" s="22"/>
      <c r="CW497" s="22"/>
      <c r="CX497" s="22"/>
      <c r="CY497" s="22"/>
      <c r="CZ497" s="22"/>
      <c r="DA497" s="22"/>
      <c r="DB497" s="22"/>
      <c r="DC497" s="22"/>
      <c r="DD497" s="22"/>
      <c r="DE497" s="22"/>
      <c r="DF497" s="22"/>
      <c r="DG497" s="22"/>
      <c r="DH497" s="22"/>
      <c r="DI497" s="22"/>
      <c r="DJ497" s="22"/>
      <c r="DK497" s="22"/>
    </row>
    <row r="498" spans="1:115" s="23" customFormat="1" ht="48" customHeight="1">
      <c r="A498" s="295">
        <v>72</v>
      </c>
      <c r="B498" s="296"/>
      <c r="C498" s="125" t="s">
        <v>468</v>
      </c>
      <c r="D498" s="125" t="s">
        <v>1852</v>
      </c>
      <c r="E498" s="126" t="s">
        <v>1853</v>
      </c>
      <c r="F498" s="126" t="s">
        <v>1854</v>
      </c>
      <c r="G498" s="15" t="s">
        <v>1855</v>
      </c>
      <c r="H498" s="126" t="s">
        <v>297</v>
      </c>
      <c r="I498" s="125"/>
      <c r="J498" s="125"/>
      <c r="K498" s="127" t="s">
        <v>1856</v>
      </c>
      <c r="L498" s="128" t="s">
        <v>1857</v>
      </c>
      <c r="M498" s="141"/>
      <c r="N498" s="170"/>
      <c r="O498" s="88">
        <v>4615000</v>
      </c>
      <c r="P498" s="136"/>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c r="AO498" s="22"/>
      <c r="AP498" s="22"/>
      <c r="AQ498" s="22"/>
      <c r="AR498" s="22"/>
      <c r="AS498" s="22"/>
      <c r="AT498" s="22"/>
      <c r="AU498" s="22"/>
      <c r="AV498" s="22"/>
      <c r="AW498" s="22"/>
      <c r="AX498" s="22"/>
      <c r="AY498" s="22"/>
      <c r="AZ498" s="22"/>
      <c r="BA498" s="22"/>
      <c r="BB498" s="22"/>
      <c r="BC498" s="22"/>
      <c r="BD498" s="22"/>
      <c r="BE498" s="22"/>
      <c r="BF498" s="22"/>
      <c r="BG498" s="22"/>
      <c r="BH498" s="22"/>
      <c r="BI498" s="22"/>
      <c r="BJ498" s="22"/>
      <c r="BK498" s="22"/>
      <c r="BL498" s="22"/>
      <c r="BM498" s="22"/>
      <c r="BN498" s="22"/>
      <c r="BO498" s="22"/>
      <c r="BP498" s="22"/>
      <c r="BQ498" s="22"/>
      <c r="BR498" s="22"/>
      <c r="BS498" s="22"/>
      <c r="BT498" s="22"/>
      <c r="BU498" s="22"/>
      <c r="BV498" s="22"/>
      <c r="BW498" s="22"/>
      <c r="BX498" s="22"/>
      <c r="BY498" s="22"/>
      <c r="BZ498" s="22"/>
      <c r="CA498" s="22"/>
      <c r="CB498" s="22"/>
      <c r="CC498" s="22"/>
      <c r="CD498" s="22"/>
      <c r="CE498" s="22"/>
      <c r="CF498" s="22"/>
      <c r="CG498" s="22"/>
      <c r="CH498" s="22"/>
      <c r="CI498" s="22"/>
      <c r="CJ498" s="22"/>
      <c r="CK498" s="22"/>
      <c r="CL498" s="22"/>
      <c r="CM498" s="22"/>
      <c r="CN498" s="22"/>
      <c r="CO498" s="22"/>
      <c r="CP498" s="22"/>
      <c r="CQ498" s="22"/>
      <c r="CR498" s="22"/>
      <c r="CS498" s="22"/>
      <c r="CT498" s="22"/>
      <c r="CU498" s="22"/>
      <c r="CV498" s="22"/>
      <c r="CW498" s="22"/>
      <c r="CX498" s="22"/>
      <c r="CY498" s="22"/>
      <c r="CZ498" s="22"/>
      <c r="DA498" s="22"/>
      <c r="DB498" s="22"/>
      <c r="DC498" s="22"/>
      <c r="DD498" s="22"/>
      <c r="DE498" s="22"/>
      <c r="DF498" s="22"/>
      <c r="DG498" s="22"/>
      <c r="DH498" s="22"/>
      <c r="DI498" s="22"/>
      <c r="DJ498" s="22"/>
      <c r="DK498" s="22"/>
    </row>
    <row r="499" spans="1:115" s="23" customFormat="1" ht="48" customHeight="1">
      <c r="A499" s="295">
        <v>73</v>
      </c>
      <c r="B499" s="296"/>
      <c r="C499" s="125" t="s">
        <v>2019</v>
      </c>
      <c r="D499" s="125" t="s">
        <v>1795</v>
      </c>
      <c r="E499" s="126" t="s">
        <v>1842</v>
      </c>
      <c r="F499" s="126" t="s">
        <v>2020</v>
      </c>
      <c r="G499" s="15" t="s">
        <v>1328</v>
      </c>
      <c r="H499" s="126" t="s">
        <v>297</v>
      </c>
      <c r="I499" s="125"/>
      <c r="J499" s="125"/>
      <c r="K499" s="127" t="s">
        <v>2021</v>
      </c>
      <c r="L499" s="128" t="s">
        <v>2022</v>
      </c>
      <c r="M499" s="141"/>
      <c r="N499" s="171"/>
      <c r="O499" s="88">
        <v>6000000</v>
      </c>
      <c r="P499" s="136"/>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c r="AO499" s="22"/>
      <c r="AP499" s="22"/>
      <c r="AQ499" s="22"/>
      <c r="AR499" s="22"/>
      <c r="AS499" s="22"/>
      <c r="AT499" s="22"/>
      <c r="AU499" s="22"/>
      <c r="AV499" s="22"/>
      <c r="AW499" s="22"/>
      <c r="AX499" s="22"/>
      <c r="AY499" s="22"/>
      <c r="AZ499" s="22"/>
      <c r="BA499" s="22"/>
      <c r="BB499" s="22"/>
      <c r="BC499" s="22"/>
      <c r="BD499" s="22"/>
      <c r="BE499" s="22"/>
      <c r="BF499" s="22"/>
      <c r="BG499" s="22"/>
      <c r="BH499" s="22"/>
      <c r="BI499" s="22"/>
      <c r="BJ499" s="22"/>
      <c r="BK499" s="22"/>
      <c r="BL499" s="22"/>
      <c r="BM499" s="22"/>
      <c r="BN499" s="22"/>
      <c r="BO499" s="22"/>
      <c r="BP499" s="22"/>
      <c r="BQ499" s="22"/>
      <c r="BR499" s="22"/>
      <c r="BS499" s="22"/>
      <c r="BT499" s="22"/>
      <c r="BU499" s="22"/>
      <c r="BV499" s="22"/>
      <c r="BW499" s="22"/>
      <c r="BX499" s="22"/>
      <c r="BY499" s="22"/>
      <c r="BZ499" s="22"/>
      <c r="CA499" s="22"/>
      <c r="CB499" s="22"/>
      <c r="CC499" s="22"/>
      <c r="CD499" s="22"/>
      <c r="CE499" s="22"/>
      <c r="CF499" s="22"/>
      <c r="CG499" s="22"/>
      <c r="CH499" s="22"/>
      <c r="CI499" s="22"/>
      <c r="CJ499" s="22"/>
      <c r="CK499" s="22"/>
      <c r="CL499" s="22"/>
      <c r="CM499" s="22"/>
      <c r="CN499" s="22"/>
      <c r="CO499" s="22"/>
      <c r="CP499" s="22"/>
      <c r="CQ499" s="22"/>
      <c r="CR499" s="22"/>
      <c r="CS499" s="22"/>
      <c r="CT499" s="22"/>
      <c r="CU499" s="22"/>
      <c r="CV499" s="22"/>
      <c r="CW499" s="22"/>
      <c r="CX499" s="22"/>
      <c r="CY499" s="22"/>
      <c r="CZ499" s="22"/>
      <c r="DA499" s="22"/>
      <c r="DB499" s="22"/>
      <c r="DC499" s="22"/>
      <c r="DD499" s="22"/>
      <c r="DE499" s="22"/>
      <c r="DF499" s="22"/>
      <c r="DG499" s="22"/>
      <c r="DH499" s="22"/>
      <c r="DI499" s="22"/>
      <c r="DJ499" s="22"/>
      <c r="DK499" s="22"/>
    </row>
    <row r="500" spans="1:115" s="23" customFormat="1" ht="48" customHeight="1">
      <c r="A500" s="295">
        <v>74</v>
      </c>
      <c r="B500" s="296"/>
      <c r="C500" s="125" t="s">
        <v>364</v>
      </c>
      <c r="D500" s="125" t="s">
        <v>1858</v>
      </c>
      <c r="E500" s="126" t="s">
        <v>1853</v>
      </c>
      <c r="F500" s="126" t="s">
        <v>1859</v>
      </c>
      <c r="G500" s="15" t="s">
        <v>1922</v>
      </c>
      <c r="H500" s="126" t="s">
        <v>297</v>
      </c>
      <c r="I500" s="125"/>
      <c r="J500" s="125"/>
      <c r="K500" s="127">
        <v>43382</v>
      </c>
      <c r="L500" s="128" t="s">
        <v>1860</v>
      </c>
      <c r="M500" s="141"/>
      <c r="N500" s="165"/>
      <c r="O500" s="88">
        <v>657000</v>
      </c>
      <c r="P500" s="136"/>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c r="AO500" s="22"/>
      <c r="AP500" s="22"/>
      <c r="AQ500" s="22"/>
      <c r="AR500" s="22"/>
      <c r="AS500" s="22"/>
      <c r="AT500" s="22"/>
      <c r="AU500" s="22"/>
      <c r="AV500" s="22"/>
      <c r="AW500" s="22"/>
      <c r="AX500" s="22"/>
      <c r="AY500" s="22"/>
      <c r="AZ500" s="22"/>
      <c r="BA500" s="22"/>
      <c r="BB500" s="22"/>
      <c r="BC500" s="22"/>
      <c r="BD500" s="22"/>
      <c r="BE500" s="22"/>
      <c r="BF500" s="22"/>
      <c r="BG500" s="22"/>
      <c r="BH500" s="22"/>
      <c r="BI500" s="22"/>
      <c r="BJ500" s="22"/>
      <c r="BK500" s="22"/>
      <c r="BL500" s="22"/>
      <c r="BM500" s="22"/>
      <c r="BN500" s="22"/>
      <c r="BO500" s="22"/>
      <c r="BP500" s="22"/>
      <c r="BQ500" s="22"/>
      <c r="BR500" s="22"/>
      <c r="BS500" s="22"/>
      <c r="BT500" s="22"/>
      <c r="BU500" s="22"/>
      <c r="BV500" s="22"/>
      <c r="BW500" s="22"/>
      <c r="BX500" s="22"/>
      <c r="BY500" s="22"/>
      <c r="BZ500" s="22"/>
      <c r="CA500" s="22"/>
      <c r="CB500" s="22"/>
      <c r="CC500" s="22"/>
      <c r="CD500" s="22"/>
      <c r="CE500" s="22"/>
      <c r="CF500" s="22"/>
      <c r="CG500" s="22"/>
      <c r="CH500" s="22"/>
      <c r="CI500" s="22"/>
      <c r="CJ500" s="22"/>
      <c r="CK500" s="22"/>
      <c r="CL500" s="22"/>
      <c r="CM500" s="22"/>
      <c r="CN500" s="22"/>
      <c r="CO500" s="22"/>
      <c r="CP500" s="22"/>
      <c r="CQ500" s="22"/>
      <c r="CR500" s="22"/>
      <c r="CS500" s="22"/>
      <c r="CT500" s="22"/>
      <c r="CU500" s="22"/>
      <c r="CV500" s="22"/>
      <c r="CW500" s="22"/>
      <c r="CX500" s="22"/>
      <c r="CY500" s="22"/>
      <c r="CZ500" s="22"/>
      <c r="DA500" s="22"/>
      <c r="DB500" s="22"/>
      <c r="DC500" s="22"/>
      <c r="DD500" s="22"/>
      <c r="DE500" s="22"/>
      <c r="DF500" s="22"/>
      <c r="DG500" s="22"/>
      <c r="DH500" s="22"/>
      <c r="DI500" s="22"/>
      <c r="DJ500" s="22"/>
      <c r="DK500" s="22"/>
    </row>
    <row r="501" spans="1:115" s="23" customFormat="1" ht="48" customHeight="1">
      <c r="A501" s="302">
        <v>75</v>
      </c>
      <c r="B501" s="303"/>
      <c r="C501" s="125" t="s">
        <v>571</v>
      </c>
      <c r="D501" s="125" t="s">
        <v>1349</v>
      </c>
      <c r="E501" s="126" t="s">
        <v>1822</v>
      </c>
      <c r="F501" s="126" t="s">
        <v>1861</v>
      </c>
      <c r="G501" s="15" t="s">
        <v>1862</v>
      </c>
      <c r="H501" s="126" t="s">
        <v>214</v>
      </c>
      <c r="I501" s="125"/>
      <c r="J501" s="125"/>
      <c r="K501" s="127" t="s">
        <v>1863</v>
      </c>
      <c r="L501" s="128" t="s">
        <v>1864</v>
      </c>
      <c r="M501" s="141"/>
      <c r="N501" s="165"/>
      <c r="O501" s="168">
        <v>7500000</v>
      </c>
      <c r="P501" s="136"/>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c r="AO501" s="22"/>
      <c r="AP501" s="22"/>
      <c r="AQ501" s="22"/>
      <c r="AR501" s="22"/>
      <c r="AS501" s="22"/>
      <c r="AT501" s="22"/>
      <c r="AU501" s="22"/>
      <c r="AV501" s="22"/>
      <c r="AW501" s="22"/>
      <c r="AX501" s="22"/>
      <c r="AY501" s="22"/>
      <c r="AZ501" s="22"/>
      <c r="BA501" s="22"/>
      <c r="BB501" s="22"/>
      <c r="BC501" s="22"/>
      <c r="BD501" s="22"/>
      <c r="BE501" s="22"/>
      <c r="BF501" s="22"/>
      <c r="BG501" s="22"/>
      <c r="BH501" s="22"/>
      <c r="BI501" s="22"/>
      <c r="BJ501" s="22"/>
      <c r="BK501" s="22"/>
      <c r="BL501" s="22"/>
      <c r="BM501" s="22"/>
      <c r="BN501" s="22"/>
      <c r="BO501" s="22"/>
      <c r="BP501" s="22"/>
      <c r="BQ501" s="22"/>
      <c r="BR501" s="22"/>
      <c r="BS501" s="22"/>
      <c r="BT501" s="22"/>
      <c r="BU501" s="22"/>
      <c r="BV501" s="22"/>
      <c r="BW501" s="22"/>
      <c r="BX501" s="22"/>
      <c r="BY501" s="22"/>
      <c r="BZ501" s="22"/>
      <c r="CA501" s="22"/>
      <c r="CB501" s="22"/>
      <c r="CC501" s="22"/>
      <c r="CD501" s="22"/>
      <c r="CE501" s="22"/>
      <c r="CF501" s="22"/>
      <c r="CG501" s="22"/>
      <c r="CH501" s="22"/>
      <c r="CI501" s="22"/>
      <c r="CJ501" s="22"/>
      <c r="CK501" s="22"/>
      <c r="CL501" s="22"/>
      <c r="CM501" s="22"/>
      <c r="CN501" s="22"/>
      <c r="CO501" s="22"/>
      <c r="CP501" s="22"/>
      <c r="CQ501" s="22"/>
      <c r="CR501" s="22"/>
      <c r="CS501" s="22"/>
      <c r="CT501" s="22"/>
      <c r="CU501" s="22"/>
      <c r="CV501" s="22"/>
      <c r="CW501" s="22"/>
      <c r="CX501" s="22"/>
      <c r="CY501" s="22"/>
      <c r="CZ501" s="22"/>
      <c r="DA501" s="22"/>
      <c r="DB501" s="22"/>
      <c r="DC501" s="22"/>
      <c r="DD501" s="22"/>
      <c r="DE501" s="22"/>
      <c r="DF501" s="22"/>
      <c r="DG501" s="22"/>
      <c r="DH501" s="22"/>
      <c r="DI501" s="22"/>
      <c r="DJ501" s="22"/>
      <c r="DK501" s="22"/>
    </row>
    <row r="502" spans="1:115" s="23" customFormat="1" ht="48" customHeight="1">
      <c r="A502" s="302">
        <v>76</v>
      </c>
      <c r="B502" s="303"/>
      <c r="C502" s="125" t="s">
        <v>2292</v>
      </c>
      <c r="D502" s="125" t="s">
        <v>2293</v>
      </c>
      <c r="E502" s="126" t="s">
        <v>2294</v>
      </c>
      <c r="F502" s="126" t="s">
        <v>2295</v>
      </c>
      <c r="G502" s="15" t="s">
        <v>2296</v>
      </c>
      <c r="H502" s="126" t="s">
        <v>297</v>
      </c>
      <c r="I502" s="125"/>
      <c r="J502" s="125"/>
      <c r="K502" s="127" t="s">
        <v>2297</v>
      </c>
      <c r="L502" s="128" t="s">
        <v>2298</v>
      </c>
      <c r="M502" s="141"/>
      <c r="N502" s="165"/>
      <c r="O502" s="168">
        <v>10000000</v>
      </c>
      <c r="P502" s="136"/>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c r="AO502" s="22"/>
      <c r="AP502" s="22"/>
      <c r="AQ502" s="22"/>
      <c r="AR502" s="22"/>
      <c r="AS502" s="22"/>
      <c r="AT502" s="22"/>
      <c r="AU502" s="22"/>
      <c r="AV502" s="22"/>
      <c r="AW502" s="22"/>
      <c r="AX502" s="22"/>
      <c r="AY502" s="22"/>
      <c r="AZ502" s="22"/>
      <c r="BA502" s="22"/>
      <c r="BB502" s="22"/>
      <c r="BC502" s="22"/>
      <c r="BD502" s="22"/>
      <c r="BE502" s="22"/>
      <c r="BF502" s="22"/>
      <c r="BG502" s="22"/>
      <c r="BH502" s="22"/>
      <c r="BI502" s="22"/>
      <c r="BJ502" s="22"/>
      <c r="BK502" s="22"/>
      <c r="BL502" s="22"/>
      <c r="BM502" s="22"/>
      <c r="BN502" s="22"/>
      <c r="BO502" s="22"/>
      <c r="BP502" s="22"/>
      <c r="BQ502" s="22"/>
      <c r="BR502" s="22"/>
      <c r="BS502" s="22"/>
      <c r="BT502" s="22"/>
      <c r="BU502" s="22"/>
      <c r="BV502" s="22"/>
      <c r="BW502" s="22"/>
      <c r="BX502" s="22"/>
      <c r="BY502" s="22"/>
      <c r="BZ502" s="22"/>
      <c r="CA502" s="22"/>
      <c r="CB502" s="22"/>
      <c r="CC502" s="22"/>
      <c r="CD502" s="22"/>
      <c r="CE502" s="22"/>
      <c r="CF502" s="22"/>
      <c r="CG502" s="22"/>
      <c r="CH502" s="22"/>
      <c r="CI502" s="22"/>
      <c r="CJ502" s="22"/>
      <c r="CK502" s="22"/>
      <c r="CL502" s="22"/>
      <c r="CM502" s="22"/>
      <c r="CN502" s="22"/>
      <c r="CO502" s="22"/>
      <c r="CP502" s="22"/>
      <c r="CQ502" s="22"/>
      <c r="CR502" s="22"/>
      <c r="CS502" s="22"/>
      <c r="CT502" s="22"/>
      <c r="CU502" s="22"/>
      <c r="CV502" s="22"/>
      <c r="CW502" s="22"/>
      <c r="CX502" s="22"/>
      <c r="CY502" s="22"/>
      <c r="CZ502" s="22"/>
      <c r="DA502" s="22"/>
      <c r="DB502" s="22"/>
      <c r="DC502" s="22"/>
      <c r="DD502" s="22"/>
      <c r="DE502" s="22"/>
      <c r="DF502" s="22"/>
      <c r="DG502" s="22"/>
      <c r="DH502" s="22"/>
      <c r="DI502" s="22"/>
      <c r="DJ502" s="22"/>
      <c r="DK502" s="22"/>
    </row>
    <row r="503" spans="1:115" s="23" customFormat="1" ht="48" customHeight="1">
      <c r="A503" s="304">
        <v>77</v>
      </c>
      <c r="B503" s="304"/>
      <c r="C503" s="125" t="s">
        <v>2292</v>
      </c>
      <c r="D503" s="125" t="s">
        <v>2293</v>
      </c>
      <c r="E503" s="126" t="s">
        <v>2294</v>
      </c>
      <c r="F503" s="126" t="s">
        <v>2295</v>
      </c>
      <c r="G503" s="15" t="s">
        <v>2299</v>
      </c>
      <c r="H503" s="126" t="s">
        <v>297</v>
      </c>
      <c r="I503" s="125"/>
      <c r="J503" s="125"/>
      <c r="K503" s="127" t="s">
        <v>2297</v>
      </c>
      <c r="L503" s="128" t="s">
        <v>2300</v>
      </c>
      <c r="M503" s="141"/>
      <c r="N503" s="165"/>
      <c r="O503" s="168">
        <v>200000000</v>
      </c>
      <c r="P503" s="136"/>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c r="AO503" s="22"/>
      <c r="AP503" s="22"/>
      <c r="AQ503" s="22"/>
      <c r="AR503" s="22"/>
      <c r="AS503" s="22"/>
      <c r="AT503" s="22"/>
      <c r="AU503" s="22"/>
      <c r="AV503" s="22"/>
      <c r="AW503" s="22"/>
      <c r="AX503" s="22"/>
      <c r="AY503" s="22"/>
      <c r="AZ503" s="22"/>
      <c r="BA503" s="22"/>
      <c r="BB503" s="22"/>
      <c r="BC503" s="22"/>
      <c r="BD503" s="22"/>
      <c r="BE503" s="22"/>
      <c r="BF503" s="22"/>
      <c r="BG503" s="22"/>
      <c r="BH503" s="22"/>
      <c r="BI503" s="22"/>
      <c r="BJ503" s="22"/>
      <c r="BK503" s="22"/>
      <c r="BL503" s="22"/>
      <c r="BM503" s="22"/>
      <c r="BN503" s="22"/>
      <c r="BO503" s="22"/>
      <c r="BP503" s="22"/>
      <c r="BQ503" s="22"/>
      <c r="BR503" s="22"/>
      <c r="BS503" s="22"/>
      <c r="BT503" s="22"/>
      <c r="BU503" s="22"/>
      <c r="BV503" s="22"/>
      <c r="BW503" s="22"/>
      <c r="BX503" s="22"/>
      <c r="BY503" s="22"/>
      <c r="BZ503" s="22"/>
      <c r="CA503" s="22"/>
      <c r="CB503" s="22"/>
      <c r="CC503" s="22"/>
      <c r="CD503" s="22"/>
      <c r="CE503" s="22"/>
      <c r="CF503" s="22"/>
      <c r="CG503" s="22"/>
      <c r="CH503" s="22"/>
      <c r="CI503" s="22"/>
      <c r="CJ503" s="22"/>
      <c r="CK503" s="22"/>
      <c r="CL503" s="22"/>
      <c r="CM503" s="22"/>
      <c r="CN503" s="22"/>
      <c r="CO503" s="22"/>
      <c r="CP503" s="22"/>
      <c r="CQ503" s="22"/>
      <c r="CR503" s="22"/>
      <c r="CS503" s="22"/>
      <c r="CT503" s="22"/>
      <c r="CU503" s="22"/>
      <c r="CV503" s="22"/>
      <c r="CW503" s="22"/>
      <c r="CX503" s="22"/>
      <c r="CY503" s="22"/>
      <c r="CZ503" s="22"/>
      <c r="DA503" s="22"/>
      <c r="DB503" s="22"/>
      <c r="DC503" s="22"/>
      <c r="DD503" s="22"/>
      <c r="DE503" s="22"/>
      <c r="DF503" s="22"/>
      <c r="DG503" s="22"/>
      <c r="DH503" s="22"/>
      <c r="DI503" s="22"/>
      <c r="DJ503" s="22"/>
      <c r="DK503" s="22"/>
    </row>
    <row r="504" spans="1:115" s="23" customFormat="1" ht="48" customHeight="1">
      <c r="A504" s="295">
        <v>78</v>
      </c>
      <c r="B504" s="296"/>
      <c r="C504" s="125" t="s">
        <v>2676</v>
      </c>
      <c r="D504" s="125" t="s">
        <v>2677</v>
      </c>
      <c r="E504" s="126" t="s">
        <v>2678</v>
      </c>
      <c r="F504" s="126" t="s">
        <v>2679</v>
      </c>
      <c r="G504" s="15" t="s">
        <v>2680</v>
      </c>
      <c r="H504" s="126"/>
      <c r="I504" s="125"/>
      <c r="J504" s="125"/>
      <c r="K504" s="127" t="s">
        <v>2681</v>
      </c>
      <c r="L504" s="128" t="s">
        <v>2682</v>
      </c>
      <c r="M504" s="141"/>
      <c r="N504" s="165"/>
      <c r="O504" s="168">
        <v>30528000</v>
      </c>
      <c r="P504" s="136"/>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c r="AO504" s="22"/>
      <c r="AP504" s="22"/>
      <c r="AQ504" s="22"/>
      <c r="AR504" s="22"/>
      <c r="AS504" s="22"/>
      <c r="AT504" s="22"/>
      <c r="AU504" s="22"/>
      <c r="AV504" s="22"/>
      <c r="AW504" s="22"/>
      <c r="AX504" s="22"/>
      <c r="AY504" s="22"/>
      <c r="AZ504" s="22"/>
      <c r="BA504" s="22"/>
      <c r="BB504" s="22"/>
      <c r="BC504" s="22"/>
      <c r="BD504" s="22"/>
      <c r="BE504" s="22"/>
      <c r="BF504" s="22"/>
      <c r="BG504" s="22"/>
      <c r="BH504" s="22"/>
      <c r="BI504" s="22"/>
      <c r="BJ504" s="22"/>
      <c r="BK504" s="22"/>
      <c r="BL504" s="22"/>
      <c r="BM504" s="22"/>
      <c r="BN504" s="22"/>
      <c r="BO504" s="22"/>
      <c r="BP504" s="22"/>
      <c r="BQ504" s="22"/>
      <c r="BR504" s="22"/>
      <c r="BS504" s="22"/>
      <c r="BT504" s="22"/>
      <c r="BU504" s="22"/>
      <c r="BV504" s="22"/>
      <c r="BW504" s="22"/>
      <c r="BX504" s="22"/>
      <c r="BY504" s="22"/>
      <c r="BZ504" s="22"/>
      <c r="CA504" s="22"/>
      <c r="CB504" s="22"/>
      <c r="CC504" s="22"/>
      <c r="CD504" s="22"/>
      <c r="CE504" s="22"/>
      <c r="CF504" s="22"/>
      <c r="CG504" s="22"/>
      <c r="CH504" s="22"/>
      <c r="CI504" s="22"/>
      <c r="CJ504" s="22"/>
      <c r="CK504" s="22"/>
      <c r="CL504" s="22"/>
      <c r="CM504" s="22"/>
      <c r="CN504" s="22"/>
      <c r="CO504" s="22"/>
      <c r="CP504" s="22"/>
      <c r="CQ504" s="22"/>
      <c r="CR504" s="22"/>
      <c r="CS504" s="22"/>
      <c r="CT504" s="22"/>
      <c r="CU504" s="22"/>
      <c r="CV504" s="22"/>
      <c r="CW504" s="22"/>
      <c r="CX504" s="22"/>
      <c r="CY504" s="22"/>
      <c r="CZ504" s="22"/>
      <c r="DA504" s="22"/>
      <c r="DB504" s="22"/>
      <c r="DC504" s="22"/>
      <c r="DD504" s="22"/>
      <c r="DE504" s="22"/>
      <c r="DF504" s="22"/>
      <c r="DG504" s="22"/>
      <c r="DH504" s="22"/>
      <c r="DI504" s="22"/>
      <c r="DJ504" s="22"/>
      <c r="DK504" s="22"/>
    </row>
    <row r="505" spans="1:115" s="23" customFormat="1" ht="48" customHeight="1">
      <c r="A505" s="295">
        <v>79</v>
      </c>
      <c r="B505" s="296"/>
      <c r="C505" s="125" t="s">
        <v>2462</v>
      </c>
      <c r="D505" s="125" t="s">
        <v>1795</v>
      </c>
      <c r="E505" s="126" t="s">
        <v>2463</v>
      </c>
      <c r="F505" s="126" t="s">
        <v>2464</v>
      </c>
      <c r="G505" s="15" t="s">
        <v>2465</v>
      </c>
      <c r="H505" s="126"/>
      <c r="I505" s="125"/>
      <c r="J505" s="125"/>
      <c r="K505" s="127" t="s">
        <v>2466</v>
      </c>
      <c r="L505" s="128" t="s">
        <v>2467</v>
      </c>
      <c r="M505" s="141"/>
      <c r="N505" s="165"/>
      <c r="O505" s="168">
        <v>2583000</v>
      </c>
      <c r="P505" s="136"/>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c r="AO505" s="22"/>
      <c r="AP505" s="22"/>
      <c r="AQ505" s="22"/>
      <c r="AR505" s="22"/>
      <c r="AS505" s="22"/>
      <c r="AT505" s="22"/>
      <c r="AU505" s="22"/>
      <c r="AV505" s="22"/>
      <c r="AW505" s="22"/>
      <c r="AX505" s="22"/>
      <c r="AY505" s="22"/>
      <c r="AZ505" s="22"/>
      <c r="BA505" s="22"/>
      <c r="BB505" s="22"/>
      <c r="BC505" s="22"/>
      <c r="BD505" s="22"/>
      <c r="BE505" s="22"/>
      <c r="BF505" s="22"/>
      <c r="BG505" s="22"/>
      <c r="BH505" s="22"/>
      <c r="BI505" s="22"/>
      <c r="BJ505" s="22"/>
      <c r="BK505" s="22"/>
      <c r="BL505" s="22"/>
      <c r="BM505" s="22"/>
      <c r="BN505" s="22"/>
      <c r="BO505" s="22"/>
      <c r="BP505" s="22"/>
      <c r="BQ505" s="22"/>
      <c r="BR505" s="22"/>
      <c r="BS505" s="22"/>
      <c r="BT505" s="22"/>
      <c r="BU505" s="22"/>
      <c r="BV505" s="22"/>
      <c r="BW505" s="22"/>
      <c r="BX505" s="22"/>
      <c r="BY505" s="22"/>
      <c r="BZ505" s="22"/>
      <c r="CA505" s="22"/>
      <c r="CB505" s="22"/>
      <c r="CC505" s="22"/>
      <c r="CD505" s="22"/>
      <c r="CE505" s="22"/>
      <c r="CF505" s="22"/>
      <c r="CG505" s="22"/>
      <c r="CH505" s="22"/>
      <c r="CI505" s="22"/>
      <c r="CJ505" s="22"/>
      <c r="CK505" s="22"/>
      <c r="CL505" s="22"/>
      <c r="CM505" s="22"/>
      <c r="CN505" s="22"/>
      <c r="CO505" s="22"/>
      <c r="CP505" s="22"/>
      <c r="CQ505" s="22"/>
      <c r="CR505" s="22"/>
      <c r="CS505" s="22"/>
      <c r="CT505" s="22"/>
      <c r="CU505" s="22"/>
      <c r="CV505" s="22"/>
      <c r="CW505" s="22"/>
      <c r="CX505" s="22"/>
      <c r="CY505" s="22"/>
      <c r="CZ505" s="22"/>
      <c r="DA505" s="22"/>
      <c r="DB505" s="22"/>
      <c r="DC505" s="22"/>
      <c r="DD505" s="22"/>
      <c r="DE505" s="22"/>
      <c r="DF505" s="22"/>
      <c r="DG505" s="22"/>
      <c r="DH505" s="22"/>
      <c r="DI505" s="22"/>
      <c r="DJ505" s="22"/>
      <c r="DK505" s="22"/>
    </row>
    <row r="506" spans="1:115" s="23" customFormat="1" ht="48" customHeight="1">
      <c r="A506" s="295">
        <v>80</v>
      </c>
      <c r="B506" s="296"/>
      <c r="C506" s="125" t="s">
        <v>2023</v>
      </c>
      <c r="D506" s="125" t="s">
        <v>2024</v>
      </c>
      <c r="E506" s="126" t="s">
        <v>2025</v>
      </c>
      <c r="F506" s="126" t="s">
        <v>2026</v>
      </c>
      <c r="G506" s="15" t="s">
        <v>2937</v>
      </c>
      <c r="H506" s="126" t="s">
        <v>297</v>
      </c>
      <c r="I506" s="125"/>
      <c r="J506" s="125"/>
      <c r="K506" s="127" t="s">
        <v>2027</v>
      </c>
      <c r="L506" s="128" t="s">
        <v>2028</v>
      </c>
      <c r="M506" s="141"/>
      <c r="N506" s="165"/>
      <c r="O506" s="168">
        <v>2000000</v>
      </c>
      <c r="P506" s="136"/>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row>
    <row r="507" spans="1:115" s="23" customFormat="1" ht="48" customHeight="1">
      <c r="A507" s="295">
        <v>81</v>
      </c>
      <c r="B507" s="296"/>
      <c r="C507" s="125" t="s">
        <v>2492</v>
      </c>
      <c r="D507" s="125" t="s">
        <v>2029</v>
      </c>
      <c r="E507" s="126" t="s">
        <v>2031</v>
      </c>
      <c r="F507" s="126" t="s">
        <v>2032</v>
      </c>
      <c r="G507" s="15" t="s">
        <v>2033</v>
      </c>
      <c r="H507" s="126" t="s">
        <v>297</v>
      </c>
      <c r="I507" s="125"/>
      <c r="J507" s="125"/>
      <c r="K507" s="127" t="s">
        <v>2030</v>
      </c>
      <c r="L507" s="128" t="s">
        <v>2034</v>
      </c>
      <c r="M507" s="141"/>
      <c r="N507" s="165"/>
      <c r="O507" s="168">
        <v>13000000</v>
      </c>
      <c r="P507" s="136"/>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c r="AO507" s="22"/>
      <c r="AP507" s="22"/>
      <c r="AQ507" s="22"/>
      <c r="AR507" s="22"/>
      <c r="AS507" s="22"/>
      <c r="AT507" s="22"/>
      <c r="AU507" s="22"/>
      <c r="AV507" s="22"/>
      <c r="AW507" s="22"/>
      <c r="AX507" s="22"/>
      <c r="AY507" s="22"/>
      <c r="AZ507" s="22"/>
      <c r="BA507" s="22"/>
      <c r="BB507" s="22"/>
      <c r="BC507" s="22"/>
      <c r="BD507" s="22"/>
      <c r="BE507" s="22"/>
      <c r="BF507" s="22"/>
      <c r="BG507" s="22"/>
      <c r="BH507" s="22"/>
      <c r="BI507" s="22"/>
      <c r="BJ507" s="22"/>
      <c r="BK507" s="22"/>
      <c r="BL507" s="22"/>
      <c r="BM507" s="22"/>
      <c r="BN507" s="22"/>
      <c r="BO507" s="22"/>
      <c r="BP507" s="22"/>
      <c r="BQ507" s="22"/>
      <c r="BR507" s="22"/>
      <c r="BS507" s="22"/>
      <c r="BT507" s="22"/>
      <c r="BU507" s="22"/>
      <c r="BV507" s="22"/>
      <c r="BW507" s="22"/>
      <c r="BX507" s="22"/>
      <c r="BY507" s="22"/>
      <c r="BZ507" s="22"/>
      <c r="CA507" s="22"/>
      <c r="CB507" s="22"/>
      <c r="CC507" s="22"/>
      <c r="CD507" s="22"/>
      <c r="CE507" s="22"/>
      <c r="CF507" s="22"/>
      <c r="CG507" s="22"/>
      <c r="CH507" s="22"/>
      <c r="CI507" s="22"/>
      <c r="CJ507" s="22"/>
      <c r="CK507" s="22"/>
      <c r="CL507" s="22"/>
      <c r="CM507" s="22"/>
      <c r="CN507" s="22"/>
      <c r="CO507" s="22"/>
      <c r="CP507" s="22"/>
      <c r="CQ507" s="22"/>
      <c r="CR507" s="22"/>
      <c r="CS507" s="22"/>
      <c r="CT507" s="22"/>
      <c r="CU507" s="22"/>
      <c r="CV507" s="22"/>
      <c r="CW507" s="22"/>
      <c r="CX507" s="22"/>
      <c r="CY507" s="22"/>
      <c r="CZ507" s="22"/>
      <c r="DA507" s="22"/>
      <c r="DB507" s="22"/>
      <c r="DC507" s="22"/>
      <c r="DD507" s="22"/>
      <c r="DE507" s="22"/>
      <c r="DF507" s="22"/>
      <c r="DG507" s="22"/>
      <c r="DH507" s="22"/>
      <c r="DI507" s="22"/>
      <c r="DJ507" s="22"/>
      <c r="DK507" s="22"/>
    </row>
    <row r="508" spans="1:115" s="23" customFormat="1" ht="48" customHeight="1">
      <c r="A508" s="298">
        <v>82</v>
      </c>
      <c r="B508" s="299"/>
      <c r="C508" s="363" t="s">
        <v>1865</v>
      </c>
      <c r="D508" s="363" t="s">
        <v>17</v>
      </c>
      <c r="E508" s="363" t="s">
        <v>18</v>
      </c>
      <c r="F508" s="363" t="s">
        <v>19</v>
      </c>
      <c r="G508" s="115" t="s">
        <v>1907</v>
      </c>
      <c r="H508" s="111" t="s">
        <v>297</v>
      </c>
      <c r="I508" s="111"/>
      <c r="J508" s="111"/>
      <c r="K508" s="364" t="s">
        <v>1866</v>
      </c>
      <c r="L508" s="363" t="s">
        <v>20</v>
      </c>
      <c r="M508" s="362"/>
      <c r="N508" s="172"/>
      <c r="O508" s="121">
        <v>50000</v>
      </c>
      <c r="P508" s="136"/>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c r="AO508" s="22"/>
      <c r="AP508" s="22"/>
      <c r="AQ508" s="22"/>
      <c r="AR508" s="22"/>
      <c r="AS508" s="22"/>
      <c r="AT508" s="22"/>
      <c r="AU508" s="22"/>
      <c r="AV508" s="22"/>
      <c r="AW508" s="22"/>
      <c r="AX508" s="22"/>
      <c r="AY508" s="22"/>
      <c r="AZ508" s="22"/>
      <c r="BA508" s="22"/>
      <c r="BB508" s="22"/>
      <c r="BC508" s="22"/>
      <c r="BD508" s="22"/>
      <c r="BE508" s="22"/>
      <c r="BF508" s="22"/>
      <c r="BG508" s="22"/>
      <c r="BH508" s="22"/>
      <c r="BI508" s="22"/>
      <c r="BJ508" s="22"/>
      <c r="BK508" s="22"/>
      <c r="BL508" s="22"/>
      <c r="BM508" s="22"/>
      <c r="BN508" s="22"/>
      <c r="BO508" s="22"/>
      <c r="BP508" s="22"/>
      <c r="BQ508" s="22"/>
      <c r="BR508" s="22"/>
      <c r="BS508" s="22"/>
      <c r="BT508" s="22"/>
      <c r="BU508" s="22"/>
      <c r="BV508" s="22"/>
      <c r="BW508" s="22"/>
      <c r="BX508" s="22"/>
      <c r="BY508" s="22"/>
      <c r="BZ508" s="22"/>
      <c r="CA508" s="22"/>
      <c r="CB508" s="22"/>
      <c r="CC508" s="22"/>
      <c r="CD508" s="22"/>
      <c r="CE508" s="22"/>
      <c r="CF508" s="22"/>
      <c r="CG508" s="22"/>
      <c r="CH508" s="22"/>
      <c r="CI508" s="22"/>
      <c r="CJ508" s="22"/>
      <c r="CK508" s="22"/>
      <c r="CL508" s="22"/>
      <c r="CM508" s="22"/>
      <c r="CN508" s="22"/>
      <c r="CO508" s="22"/>
      <c r="CP508" s="22"/>
      <c r="CQ508" s="22"/>
      <c r="CR508" s="22"/>
      <c r="CS508" s="22"/>
      <c r="CT508" s="22"/>
      <c r="CU508" s="22"/>
      <c r="CV508" s="22"/>
      <c r="CW508" s="22"/>
      <c r="CX508" s="22"/>
      <c r="CY508" s="22"/>
      <c r="CZ508" s="22"/>
      <c r="DA508" s="22"/>
      <c r="DB508" s="22"/>
      <c r="DC508" s="22"/>
      <c r="DD508" s="22"/>
      <c r="DE508" s="22"/>
      <c r="DF508" s="22"/>
      <c r="DG508" s="22"/>
      <c r="DH508" s="22"/>
      <c r="DI508" s="22"/>
      <c r="DJ508" s="22"/>
      <c r="DK508" s="22"/>
    </row>
    <row r="509" spans="1:115" s="23" customFormat="1" ht="48" customHeight="1">
      <c r="A509" s="300"/>
      <c r="B509" s="301"/>
      <c r="C509" s="363"/>
      <c r="D509" s="363"/>
      <c r="E509" s="363"/>
      <c r="F509" s="363"/>
      <c r="G509" s="116" t="s">
        <v>1908</v>
      </c>
      <c r="H509" s="111" t="s">
        <v>297</v>
      </c>
      <c r="I509" s="111"/>
      <c r="J509" s="111"/>
      <c r="K509" s="364"/>
      <c r="L509" s="363"/>
      <c r="M509" s="362"/>
      <c r="N509" s="172"/>
      <c r="O509" s="121">
        <v>21125000</v>
      </c>
      <c r="P509" s="136"/>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c r="AO509" s="22"/>
      <c r="AP509" s="22"/>
      <c r="AQ509" s="22"/>
      <c r="AR509" s="22"/>
      <c r="AS509" s="22"/>
      <c r="AT509" s="22"/>
      <c r="AU509" s="22"/>
      <c r="AV509" s="22"/>
      <c r="AW509" s="22"/>
      <c r="AX509" s="22"/>
      <c r="AY509" s="22"/>
      <c r="AZ509" s="22"/>
      <c r="BA509" s="22"/>
      <c r="BB509" s="22"/>
      <c r="BC509" s="22"/>
      <c r="BD509" s="22"/>
      <c r="BE509" s="22"/>
      <c r="BF509" s="22"/>
      <c r="BG509" s="22"/>
      <c r="BH509" s="22"/>
      <c r="BI509" s="22"/>
      <c r="BJ509" s="22"/>
      <c r="BK509" s="22"/>
      <c r="BL509" s="22"/>
      <c r="BM509" s="22"/>
      <c r="BN509" s="22"/>
      <c r="BO509" s="22"/>
      <c r="BP509" s="22"/>
      <c r="BQ509" s="22"/>
      <c r="BR509" s="22"/>
      <c r="BS509" s="22"/>
      <c r="BT509" s="22"/>
      <c r="BU509" s="22"/>
      <c r="BV509" s="22"/>
      <c r="BW509" s="22"/>
      <c r="BX509" s="22"/>
      <c r="BY509" s="22"/>
      <c r="BZ509" s="22"/>
      <c r="CA509" s="22"/>
      <c r="CB509" s="22"/>
      <c r="CC509" s="22"/>
      <c r="CD509" s="22"/>
      <c r="CE509" s="22"/>
      <c r="CF509" s="22"/>
      <c r="CG509" s="22"/>
      <c r="CH509" s="22"/>
      <c r="CI509" s="22"/>
      <c r="CJ509" s="22"/>
      <c r="CK509" s="22"/>
      <c r="CL509" s="22"/>
      <c r="CM509" s="22"/>
      <c r="CN509" s="22"/>
      <c r="CO509" s="22"/>
      <c r="CP509" s="22"/>
      <c r="CQ509" s="22"/>
      <c r="CR509" s="22"/>
      <c r="CS509" s="22"/>
      <c r="CT509" s="22"/>
      <c r="CU509" s="22"/>
      <c r="CV509" s="22"/>
      <c r="CW509" s="22"/>
      <c r="CX509" s="22"/>
      <c r="CY509" s="22"/>
      <c r="CZ509" s="22"/>
      <c r="DA509" s="22"/>
      <c r="DB509" s="22"/>
      <c r="DC509" s="22"/>
      <c r="DD509" s="22"/>
      <c r="DE509" s="22"/>
      <c r="DF509" s="22"/>
      <c r="DG509" s="22"/>
      <c r="DH509" s="22"/>
      <c r="DI509" s="22"/>
      <c r="DJ509" s="22"/>
      <c r="DK509" s="22"/>
    </row>
    <row r="510" spans="1:115" s="23" customFormat="1" ht="48" customHeight="1">
      <c r="A510" s="297">
        <v>83</v>
      </c>
      <c r="B510" s="297"/>
      <c r="C510" s="110" t="s">
        <v>21</v>
      </c>
      <c r="D510" s="110" t="s">
        <v>22</v>
      </c>
      <c r="E510" s="110" t="s">
        <v>23</v>
      </c>
      <c r="F510" s="110" t="s">
        <v>24</v>
      </c>
      <c r="G510" s="116" t="s">
        <v>25</v>
      </c>
      <c r="H510" s="111" t="s">
        <v>297</v>
      </c>
      <c r="I510" s="111"/>
      <c r="J510" s="111"/>
      <c r="K510" s="112" t="s">
        <v>1867</v>
      </c>
      <c r="L510" s="110" t="s">
        <v>26</v>
      </c>
      <c r="M510" s="362"/>
      <c r="N510" s="165"/>
      <c r="O510" s="121">
        <v>20000000</v>
      </c>
      <c r="P510" s="136"/>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c r="CP510" s="22"/>
      <c r="CQ510" s="22"/>
      <c r="CR510" s="22"/>
      <c r="CS510" s="22"/>
      <c r="CT510" s="22"/>
      <c r="CU510" s="22"/>
      <c r="CV510" s="22"/>
      <c r="CW510" s="22"/>
      <c r="CX510" s="22"/>
      <c r="CY510" s="22"/>
      <c r="CZ510" s="22"/>
      <c r="DA510" s="22"/>
      <c r="DB510" s="22"/>
      <c r="DC510" s="22"/>
      <c r="DD510" s="22"/>
      <c r="DE510" s="22"/>
      <c r="DF510" s="22"/>
      <c r="DG510" s="22"/>
      <c r="DH510" s="22"/>
      <c r="DI510" s="22"/>
      <c r="DJ510" s="22"/>
      <c r="DK510" s="22"/>
    </row>
    <row r="511" spans="1:115" s="23" customFormat="1" ht="48" customHeight="1">
      <c r="A511" s="297">
        <v>84</v>
      </c>
      <c r="B511" s="297"/>
      <c r="C511" s="363" t="s">
        <v>30</v>
      </c>
      <c r="D511" s="363" t="s">
        <v>27</v>
      </c>
      <c r="E511" s="363" t="s">
        <v>28</v>
      </c>
      <c r="F511" s="363" t="s">
        <v>29</v>
      </c>
      <c r="G511" s="115" t="s">
        <v>1909</v>
      </c>
      <c r="H511" s="111"/>
      <c r="I511" s="111"/>
      <c r="J511" s="111"/>
      <c r="K511" s="364" t="s">
        <v>1868</v>
      </c>
      <c r="L511" s="363" t="s">
        <v>31</v>
      </c>
      <c r="M511" s="362"/>
      <c r="N511" s="172"/>
      <c r="O511" s="121">
        <v>105000</v>
      </c>
      <c r="P511" s="136"/>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c r="AO511" s="22"/>
      <c r="AP511" s="22"/>
      <c r="AQ511" s="22"/>
      <c r="AR511" s="22"/>
      <c r="AS511" s="22"/>
      <c r="AT511" s="22"/>
      <c r="AU511" s="22"/>
      <c r="AV511" s="22"/>
      <c r="AW511" s="22"/>
      <c r="AX511" s="22"/>
      <c r="AY511" s="22"/>
      <c r="AZ511" s="22"/>
      <c r="BA511" s="22"/>
      <c r="BB511" s="22"/>
      <c r="BC511" s="22"/>
      <c r="BD511" s="22"/>
      <c r="BE511" s="22"/>
      <c r="BF511" s="22"/>
      <c r="BG511" s="22"/>
      <c r="BH511" s="22"/>
      <c r="BI511" s="22"/>
      <c r="BJ511" s="22"/>
      <c r="BK511" s="22"/>
      <c r="BL511" s="22"/>
      <c r="BM511" s="22"/>
      <c r="BN511" s="22"/>
      <c r="BO511" s="22"/>
      <c r="BP511" s="22"/>
      <c r="BQ511" s="22"/>
      <c r="BR511" s="22"/>
      <c r="BS511" s="22"/>
      <c r="BT511" s="22"/>
      <c r="BU511" s="22"/>
      <c r="BV511" s="22"/>
      <c r="BW511" s="22"/>
      <c r="BX511" s="22"/>
      <c r="BY511" s="22"/>
      <c r="BZ511" s="22"/>
      <c r="CA511" s="22"/>
      <c r="CB511" s="22"/>
      <c r="CC511" s="22"/>
      <c r="CD511" s="22"/>
      <c r="CE511" s="22"/>
      <c r="CF511" s="22"/>
      <c r="CG511" s="22"/>
      <c r="CH511" s="22"/>
      <c r="CI511" s="22"/>
      <c r="CJ511" s="22"/>
      <c r="CK511" s="22"/>
      <c r="CL511" s="22"/>
      <c r="CM511" s="22"/>
      <c r="CN511" s="22"/>
      <c r="CO511" s="22"/>
      <c r="CP511" s="22"/>
      <c r="CQ511" s="22"/>
      <c r="CR511" s="22"/>
      <c r="CS511" s="22"/>
      <c r="CT511" s="22"/>
      <c r="CU511" s="22"/>
      <c r="CV511" s="22"/>
      <c r="CW511" s="22"/>
      <c r="CX511" s="22"/>
      <c r="CY511" s="22"/>
      <c r="CZ511" s="22"/>
      <c r="DA511" s="22"/>
      <c r="DB511" s="22"/>
      <c r="DC511" s="22"/>
      <c r="DD511" s="22"/>
      <c r="DE511" s="22"/>
      <c r="DF511" s="22"/>
      <c r="DG511" s="22"/>
      <c r="DH511" s="22"/>
      <c r="DI511" s="22"/>
      <c r="DJ511" s="22"/>
      <c r="DK511" s="22"/>
    </row>
    <row r="512" spans="1:115" s="23" customFormat="1" ht="48" customHeight="1">
      <c r="A512" s="297"/>
      <c r="B512" s="297"/>
      <c r="C512" s="363"/>
      <c r="D512" s="363"/>
      <c r="E512" s="363"/>
      <c r="F512" s="363"/>
      <c r="G512" s="116" t="s">
        <v>1910</v>
      </c>
      <c r="H512" s="111" t="s">
        <v>297</v>
      </c>
      <c r="I512" s="111"/>
      <c r="J512" s="111"/>
      <c r="K512" s="363"/>
      <c r="L512" s="363"/>
      <c r="M512" s="362"/>
      <c r="N512" s="172"/>
      <c r="O512" s="121">
        <v>3000000</v>
      </c>
      <c r="P512" s="136"/>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c r="AO512" s="22"/>
      <c r="AP512" s="22"/>
      <c r="AQ512" s="22"/>
      <c r="AR512" s="22"/>
      <c r="AS512" s="22"/>
      <c r="AT512" s="22"/>
      <c r="AU512" s="22"/>
      <c r="AV512" s="22"/>
      <c r="AW512" s="22"/>
      <c r="AX512" s="22"/>
      <c r="AY512" s="22"/>
      <c r="AZ512" s="22"/>
      <c r="BA512" s="22"/>
      <c r="BB512" s="22"/>
      <c r="BC512" s="22"/>
      <c r="BD512" s="22"/>
      <c r="BE512" s="22"/>
      <c r="BF512" s="22"/>
      <c r="BG512" s="22"/>
      <c r="BH512" s="22"/>
      <c r="BI512" s="22"/>
      <c r="BJ512" s="22"/>
      <c r="BK512" s="22"/>
      <c r="BL512" s="22"/>
      <c r="BM512" s="22"/>
      <c r="BN512" s="22"/>
      <c r="BO512" s="22"/>
      <c r="BP512" s="22"/>
      <c r="BQ512" s="22"/>
      <c r="BR512" s="22"/>
      <c r="BS512" s="22"/>
      <c r="BT512" s="22"/>
      <c r="BU512" s="22"/>
      <c r="BV512" s="22"/>
      <c r="BW512" s="22"/>
      <c r="BX512" s="22"/>
      <c r="BY512" s="22"/>
      <c r="BZ512" s="22"/>
      <c r="CA512" s="22"/>
      <c r="CB512" s="22"/>
      <c r="CC512" s="22"/>
      <c r="CD512" s="22"/>
      <c r="CE512" s="22"/>
      <c r="CF512" s="22"/>
      <c r="CG512" s="22"/>
      <c r="CH512" s="22"/>
      <c r="CI512" s="22"/>
      <c r="CJ512" s="22"/>
      <c r="CK512" s="22"/>
      <c r="CL512" s="22"/>
      <c r="CM512" s="22"/>
      <c r="CN512" s="22"/>
      <c r="CO512" s="22"/>
      <c r="CP512" s="22"/>
      <c r="CQ512" s="22"/>
      <c r="CR512" s="22"/>
      <c r="CS512" s="22"/>
      <c r="CT512" s="22"/>
      <c r="CU512" s="22"/>
      <c r="CV512" s="22"/>
      <c r="CW512" s="22"/>
      <c r="CX512" s="22"/>
      <c r="CY512" s="22"/>
      <c r="CZ512" s="22"/>
      <c r="DA512" s="22"/>
      <c r="DB512" s="22"/>
      <c r="DC512" s="22"/>
      <c r="DD512" s="22"/>
      <c r="DE512" s="22"/>
      <c r="DF512" s="22"/>
      <c r="DG512" s="22"/>
      <c r="DH512" s="22"/>
      <c r="DI512" s="22"/>
      <c r="DJ512" s="22"/>
      <c r="DK512" s="22"/>
    </row>
    <row r="513" spans="1:115" s="23" customFormat="1" ht="48" customHeight="1">
      <c r="A513" s="297">
        <v>85</v>
      </c>
      <c r="B513" s="297"/>
      <c r="C513" s="363" t="s">
        <v>1869</v>
      </c>
      <c r="D513" s="363" t="s">
        <v>22</v>
      </c>
      <c r="E513" s="363" t="s">
        <v>32</v>
      </c>
      <c r="F513" s="363" t="s">
        <v>33</v>
      </c>
      <c r="G513" s="116" t="s">
        <v>1911</v>
      </c>
      <c r="H513" s="367" t="s">
        <v>297</v>
      </c>
      <c r="I513" s="367"/>
      <c r="J513" s="367"/>
      <c r="K513" s="364" t="s">
        <v>1870</v>
      </c>
      <c r="L513" s="363" t="s">
        <v>34</v>
      </c>
      <c r="M513" s="362"/>
      <c r="N513" s="172"/>
      <c r="O513" s="121">
        <v>18250000</v>
      </c>
      <c r="P513" s="136"/>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c r="AO513" s="22"/>
      <c r="AP513" s="22"/>
      <c r="AQ513" s="22"/>
      <c r="AR513" s="22"/>
      <c r="AS513" s="22"/>
      <c r="AT513" s="22"/>
      <c r="AU513" s="22"/>
      <c r="AV513" s="22"/>
      <c r="AW513" s="22"/>
      <c r="AX513" s="22"/>
      <c r="AY513" s="22"/>
      <c r="AZ513" s="22"/>
      <c r="BA513" s="22"/>
      <c r="BB513" s="22"/>
      <c r="BC513" s="22"/>
      <c r="BD513" s="22"/>
      <c r="BE513" s="22"/>
      <c r="BF513" s="22"/>
      <c r="BG513" s="22"/>
      <c r="BH513" s="22"/>
      <c r="BI513" s="22"/>
      <c r="BJ513" s="22"/>
      <c r="BK513" s="22"/>
      <c r="BL513" s="22"/>
      <c r="BM513" s="22"/>
      <c r="BN513" s="22"/>
      <c r="BO513" s="22"/>
      <c r="BP513" s="22"/>
      <c r="BQ513" s="22"/>
      <c r="BR513" s="22"/>
      <c r="BS513" s="22"/>
      <c r="BT513" s="22"/>
      <c r="BU513" s="22"/>
      <c r="BV513" s="22"/>
      <c r="BW513" s="22"/>
      <c r="BX513" s="22"/>
      <c r="BY513" s="22"/>
      <c r="BZ513" s="22"/>
      <c r="CA513" s="22"/>
      <c r="CB513" s="22"/>
      <c r="CC513" s="22"/>
      <c r="CD513" s="22"/>
      <c r="CE513" s="22"/>
      <c r="CF513" s="22"/>
      <c r="CG513" s="22"/>
      <c r="CH513" s="22"/>
      <c r="CI513" s="22"/>
      <c r="CJ513" s="22"/>
      <c r="CK513" s="22"/>
      <c r="CL513" s="22"/>
      <c r="CM513" s="22"/>
      <c r="CN513" s="22"/>
      <c r="CO513" s="22"/>
      <c r="CP513" s="22"/>
      <c r="CQ513" s="22"/>
      <c r="CR513" s="22"/>
      <c r="CS513" s="22"/>
      <c r="CT513" s="22"/>
      <c r="CU513" s="22"/>
      <c r="CV513" s="22"/>
      <c r="CW513" s="22"/>
      <c r="CX513" s="22"/>
      <c r="CY513" s="22"/>
      <c r="CZ513" s="22"/>
      <c r="DA513" s="22"/>
      <c r="DB513" s="22"/>
      <c r="DC513" s="22"/>
      <c r="DD513" s="22"/>
      <c r="DE513" s="22"/>
      <c r="DF513" s="22"/>
      <c r="DG513" s="22"/>
      <c r="DH513" s="22"/>
      <c r="DI513" s="22"/>
      <c r="DJ513" s="22"/>
      <c r="DK513" s="22"/>
    </row>
    <row r="514" spans="1:115" s="23" customFormat="1" ht="48" customHeight="1">
      <c r="A514" s="297"/>
      <c r="B514" s="297"/>
      <c r="C514" s="363"/>
      <c r="D514" s="363"/>
      <c r="E514" s="363"/>
      <c r="F514" s="363"/>
      <c r="G514" s="116" t="s">
        <v>2839</v>
      </c>
      <c r="H514" s="367"/>
      <c r="I514" s="367"/>
      <c r="J514" s="367"/>
      <c r="K514" s="364"/>
      <c r="L514" s="363"/>
      <c r="M514" s="129"/>
      <c r="N514" s="172"/>
      <c r="O514" s="121">
        <v>3850000</v>
      </c>
      <c r="P514" s="136"/>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c r="CS514" s="22"/>
      <c r="CT514" s="22"/>
      <c r="CU514" s="22"/>
      <c r="CV514" s="22"/>
      <c r="CW514" s="22"/>
      <c r="CX514" s="22"/>
      <c r="CY514" s="22"/>
      <c r="CZ514" s="22"/>
      <c r="DA514" s="22"/>
      <c r="DB514" s="22"/>
      <c r="DC514" s="22"/>
      <c r="DD514" s="22"/>
      <c r="DE514" s="22"/>
      <c r="DF514" s="22"/>
      <c r="DG514" s="22"/>
      <c r="DH514" s="22"/>
      <c r="DI514" s="22"/>
      <c r="DJ514" s="22"/>
      <c r="DK514" s="22"/>
    </row>
    <row r="515" spans="1:115" s="23" customFormat="1" ht="48" customHeight="1">
      <c r="A515" s="295">
        <v>86</v>
      </c>
      <c r="B515" s="296"/>
      <c r="C515" s="110" t="s">
        <v>35</v>
      </c>
      <c r="D515" s="110" t="s">
        <v>36</v>
      </c>
      <c r="E515" s="110" t="s">
        <v>37</v>
      </c>
      <c r="F515" s="110" t="s">
        <v>38</v>
      </c>
      <c r="G515" s="115" t="s">
        <v>1871</v>
      </c>
      <c r="H515" s="112" t="s">
        <v>297</v>
      </c>
      <c r="I515" s="112"/>
      <c r="J515" s="112"/>
      <c r="K515" s="112" t="s">
        <v>1872</v>
      </c>
      <c r="L515" s="110" t="s">
        <v>40</v>
      </c>
      <c r="M515" s="129"/>
      <c r="N515" s="172"/>
      <c r="O515" s="121">
        <v>2280000</v>
      </c>
      <c r="P515" s="136"/>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c r="CS515" s="22"/>
      <c r="CT515" s="22"/>
      <c r="CU515" s="22"/>
      <c r="CV515" s="22"/>
      <c r="CW515" s="22"/>
      <c r="CX515" s="22"/>
      <c r="CY515" s="22"/>
      <c r="CZ515" s="22"/>
      <c r="DA515" s="22"/>
      <c r="DB515" s="22"/>
      <c r="DC515" s="22"/>
      <c r="DD515" s="22"/>
      <c r="DE515" s="22"/>
      <c r="DF515" s="22"/>
      <c r="DG515" s="22"/>
      <c r="DH515" s="22"/>
      <c r="DI515" s="22"/>
      <c r="DJ515" s="22"/>
      <c r="DK515" s="22"/>
    </row>
    <row r="516" spans="1:115" s="23" customFormat="1" ht="48" customHeight="1">
      <c r="A516" s="297">
        <v>87</v>
      </c>
      <c r="B516" s="297"/>
      <c r="C516" s="110" t="s">
        <v>1873</v>
      </c>
      <c r="D516" s="110" t="s">
        <v>41</v>
      </c>
      <c r="E516" s="110" t="s">
        <v>954</v>
      </c>
      <c r="F516" s="110" t="s">
        <v>955</v>
      </c>
      <c r="G516" s="116" t="s">
        <v>784</v>
      </c>
      <c r="H516" s="111" t="s">
        <v>297</v>
      </c>
      <c r="I516" s="111"/>
      <c r="J516" s="111" t="s">
        <v>297</v>
      </c>
      <c r="K516" s="110" t="s">
        <v>1874</v>
      </c>
      <c r="L516" s="110" t="s">
        <v>1407</v>
      </c>
      <c r="M516" s="362"/>
      <c r="N516" s="172"/>
      <c r="O516" s="121">
        <v>8000000</v>
      </c>
      <c r="P516" s="136"/>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row>
    <row r="517" spans="1:115" s="23" customFormat="1" ht="48" customHeight="1">
      <c r="A517" s="297">
        <v>88</v>
      </c>
      <c r="B517" s="297"/>
      <c r="C517" s="365" t="s">
        <v>1875</v>
      </c>
      <c r="D517" s="365" t="s">
        <v>1408</v>
      </c>
      <c r="E517" s="363" t="s">
        <v>1409</v>
      </c>
      <c r="F517" s="363" t="s">
        <v>1410</v>
      </c>
      <c r="G517" s="116" t="s">
        <v>1912</v>
      </c>
      <c r="H517" s="111" t="s">
        <v>297</v>
      </c>
      <c r="I517" s="111"/>
      <c r="J517" s="111"/>
      <c r="K517" s="112" t="s">
        <v>1876</v>
      </c>
      <c r="L517" s="110" t="s">
        <v>1411</v>
      </c>
      <c r="M517" s="362"/>
      <c r="N517" s="172"/>
      <c r="O517" s="121">
        <v>13000000</v>
      </c>
      <c r="P517" s="136"/>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c r="AO517" s="22"/>
      <c r="AP517" s="22"/>
      <c r="AQ517" s="22"/>
      <c r="AR517" s="22"/>
      <c r="AS517" s="22"/>
      <c r="AT517" s="22"/>
      <c r="AU517" s="22"/>
      <c r="AV517" s="22"/>
      <c r="AW517" s="22"/>
      <c r="AX517" s="22"/>
      <c r="AY517" s="22"/>
      <c r="AZ517" s="22"/>
      <c r="BA517" s="22"/>
      <c r="BB517" s="22"/>
      <c r="BC517" s="22"/>
      <c r="BD517" s="22"/>
      <c r="BE517" s="22"/>
      <c r="BF517" s="22"/>
      <c r="BG517" s="22"/>
      <c r="BH517" s="22"/>
      <c r="BI517" s="22"/>
      <c r="BJ517" s="22"/>
      <c r="BK517" s="22"/>
      <c r="BL517" s="22"/>
      <c r="BM517" s="22"/>
      <c r="BN517" s="22"/>
      <c r="BO517" s="22"/>
      <c r="BP517" s="22"/>
      <c r="BQ517" s="22"/>
      <c r="BR517" s="22"/>
      <c r="BS517" s="22"/>
      <c r="BT517" s="22"/>
      <c r="BU517" s="22"/>
      <c r="BV517" s="22"/>
      <c r="BW517" s="22"/>
      <c r="BX517" s="22"/>
      <c r="BY517" s="22"/>
      <c r="BZ517" s="22"/>
      <c r="CA517" s="22"/>
      <c r="CB517" s="22"/>
      <c r="CC517" s="22"/>
      <c r="CD517" s="22"/>
      <c r="CE517" s="22"/>
      <c r="CF517" s="22"/>
      <c r="CG517" s="22"/>
      <c r="CH517" s="22"/>
      <c r="CI517" s="22"/>
      <c r="CJ517" s="22"/>
      <c r="CK517" s="22"/>
      <c r="CL517" s="22"/>
      <c r="CM517" s="22"/>
      <c r="CN517" s="22"/>
      <c r="CO517" s="22"/>
      <c r="CP517" s="22"/>
      <c r="CQ517" s="22"/>
      <c r="CR517" s="22"/>
      <c r="CS517" s="22"/>
      <c r="CT517" s="22"/>
      <c r="CU517" s="22"/>
      <c r="CV517" s="22"/>
      <c r="CW517" s="22"/>
      <c r="CX517" s="22"/>
      <c r="CY517" s="22"/>
      <c r="CZ517" s="22"/>
      <c r="DA517" s="22"/>
      <c r="DB517" s="22"/>
      <c r="DC517" s="22"/>
      <c r="DD517" s="22"/>
      <c r="DE517" s="22"/>
      <c r="DF517" s="22"/>
      <c r="DG517" s="22"/>
      <c r="DH517" s="22"/>
      <c r="DI517" s="22"/>
      <c r="DJ517" s="22"/>
      <c r="DK517" s="22"/>
    </row>
    <row r="518" spans="1:115" s="23" customFormat="1" ht="48" customHeight="1">
      <c r="A518" s="297"/>
      <c r="B518" s="297"/>
      <c r="C518" s="366"/>
      <c r="D518" s="366"/>
      <c r="E518" s="363"/>
      <c r="F518" s="363"/>
      <c r="G518" s="115" t="s">
        <v>39</v>
      </c>
      <c r="H518" s="111" t="s">
        <v>297</v>
      </c>
      <c r="I518" s="111"/>
      <c r="J518" s="111"/>
      <c r="K518" s="112" t="s">
        <v>1876</v>
      </c>
      <c r="L518" s="110" t="s">
        <v>1412</v>
      </c>
      <c r="M518" s="129"/>
      <c r="N518" s="172"/>
      <c r="O518" s="121">
        <v>200000</v>
      </c>
      <c r="P518" s="136"/>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c r="AO518" s="22"/>
      <c r="AP518" s="22"/>
      <c r="AQ518" s="22"/>
      <c r="AR518" s="22"/>
      <c r="AS518" s="22"/>
      <c r="AT518" s="22"/>
      <c r="AU518" s="22"/>
      <c r="AV518" s="22"/>
      <c r="AW518" s="22"/>
      <c r="AX518" s="22"/>
      <c r="AY518" s="22"/>
      <c r="AZ518" s="22"/>
      <c r="BA518" s="22"/>
      <c r="BB518" s="22"/>
      <c r="BC518" s="22"/>
      <c r="BD518" s="22"/>
      <c r="BE518" s="22"/>
      <c r="BF518" s="22"/>
      <c r="BG518" s="22"/>
      <c r="BH518" s="22"/>
      <c r="BI518" s="22"/>
      <c r="BJ518" s="22"/>
      <c r="BK518" s="22"/>
      <c r="BL518" s="22"/>
      <c r="BM518" s="22"/>
      <c r="BN518" s="22"/>
      <c r="BO518" s="22"/>
      <c r="BP518" s="22"/>
      <c r="BQ518" s="22"/>
      <c r="BR518" s="22"/>
      <c r="BS518" s="22"/>
      <c r="BT518" s="22"/>
      <c r="BU518" s="22"/>
      <c r="BV518" s="22"/>
      <c r="BW518" s="22"/>
      <c r="BX518" s="22"/>
      <c r="BY518" s="22"/>
      <c r="BZ518" s="22"/>
      <c r="CA518" s="22"/>
      <c r="CB518" s="22"/>
      <c r="CC518" s="22"/>
      <c r="CD518" s="22"/>
      <c r="CE518" s="22"/>
      <c r="CF518" s="22"/>
      <c r="CG518" s="22"/>
      <c r="CH518" s="22"/>
      <c r="CI518" s="22"/>
      <c r="CJ518" s="22"/>
      <c r="CK518" s="22"/>
      <c r="CL518" s="22"/>
      <c r="CM518" s="22"/>
      <c r="CN518" s="22"/>
      <c r="CO518" s="22"/>
      <c r="CP518" s="22"/>
      <c r="CQ518" s="22"/>
      <c r="CR518" s="22"/>
      <c r="CS518" s="22"/>
      <c r="CT518" s="22"/>
      <c r="CU518" s="22"/>
      <c r="CV518" s="22"/>
      <c r="CW518" s="22"/>
      <c r="CX518" s="22"/>
      <c r="CY518" s="22"/>
      <c r="CZ518" s="22"/>
      <c r="DA518" s="22"/>
      <c r="DB518" s="22"/>
      <c r="DC518" s="22"/>
      <c r="DD518" s="22"/>
      <c r="DE518" s="22"/>
      <c r="DF518" s="22"/>
      <c r="DG518" s="22"/>
      <c r="DH518" s="22"/>
      <c r="DI518" s="22"/>
      <c r="DJ518" s="22"/>
      <c r="DK518" s="22"/>
    </row>
    <row r="519" spans="1:115" s="23" customFormat="1" ht="48" customHeight="1">
      <c r="A519" s="295">
        <v>89</v>
      </c>
      <c r="B519" s="296"/>
      <c r="C519" s="110" t="s">
        <v>1413</v>
      </c>
      <c r="D519" s="110" t="s">
        <v>1414</v>
      </c>
      <c r="E519" s="110" t="s">
        <v>98</v>
      </c>
      <c r="F519" s="110" t="s">
        <v>99</v>
      </c>
      <c r="G519" s="116" t="s">
        <v>2035</v>
      </c>
      <c r="H519" s="111" t="s">
        <v>297</v>
      </c>
      <c r="I519" s="111"/>
      <c r="J519" s="111" t="s">
        <v>297</v>
      </c>
      <c r="K519" s="112" t="s">
        <v>1877</v>
      </c>
      <c r="L519" s="110" t="s">
        <v>100</v>
      </c>
      <c r="M519" s="129"/>
      <c r="N519" s="173"/>
      <c r="O519" s="121">
        <v>11891000</v>
      </c>
      <c r="P519" s="136"/>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c r="AO519" s="22"/>
      <c r="AP519" s="22"/>
      <c r="AQ519" s="22"/>
      <c r="AR519" s="22"/>
      <c r="AS519" s="22"/>
      <c r="AT519" s="22"/>
      <c r="AU519" s="22"/>
      <c r="AV519" s="22"/>
      <c r="AW519" s="22"/>
      <c r="AX519" s="22"/>
      <c r="AY519" s="22"/>
      <c r="AZ519" s="22"/>
      <c r="BA519" s="22"/>
      <c r="BB519" s="22"/>
      <c r="BC519" s="22"/>
      <c r="BD519" s="22"/>
      <c r="BE519" s="22"/>
      <c r="BF519" s="22"/>
      <c r="BG519" s="22"/>
      <c r="BH519" s="22"/>
      <c r="BI519" s="22"/>
      <c r="BJ519" s="22"/>
      <c r="BK519" s="22"/>
      <c r="BL519" s="22"/>
      <c r="BM519" s="22"/>
      <c r="BN519" s="22"/>
      <c r="BO519" s="22"/>
      <c r="BP519" s="22"/>
      <c r="BQ519" s="22"/>
      <c r="BR519" s="22"/>
      <c r="BS519" s="22"/>
      <c r="BT519" s="22"/>
      <c r="BU519" s="22"/>
      <c r="BV519" s="22"/>
      <c r="BW519" s="22"/>
      <c r="BX519" s="22"/>
      <c r="BY519" s="22"/>
      <c r="BZ519" s="22"/>
      <c r="CA519" s="22"/>
      <c r="CB519" s="22"/>
      <c r="CC519" s="22"/>
      <c r="CD519" s="22"/>
      <c r="CE519" s="22"/>
      <c r="CF519" s="22"/>
      <c r="CG519" s="22"/>
      <c r="CH519" s="22"/>
      <c r="CI519" s="22"/>
      <c r="CJ519" s="22"/>
      <c r="CK519" s="22"/>
      <c r="CL519" s="22"/>
      <c r="CM519" s="22"/>
      <c r="CN519" s="22"/>
      <c r="CO519" s="22"/>
      <c r="CP519" s="22"/>
      <c r="CQ519" s="22"/>
      <c r="CR519" s="22"/>
      <c r="CS519" s="22"/>
      <c r="CT519" s="22"/>
      <c r="CU519" s="22"/>
      <c r="CV519" s="22"/>
      <c r="CW519" s="22"/>
      <c r="CX519" s="22"/>
      <c r="CY519" s="22"/>
      <c r="CZ519" s="22"/>
      <c r="DA519" s="22"/>
      <c r="DB519" s="22"/>
      <c r="DC519" s="22"/>
      <c r="DD519" s="22"/>
      <c r="DE519" s="22"/>
      <c r="DF519" s="22"/>
      <c r="DG519" s="22"/>
      <c r="DH519" s="22"/>
      <c r="DI519" s="22"/>
      <c r="DJ519" s="22"/>
      <c r="DK519" s="22"/>
    </row>
    <row r="520" spans="1:115" s="23" customFormat="1" ht="48" customHeight="1">
      <c r="A520" s="295">
        <v>90</v>
      </c>
      <c r="B520" s="296"/>
      <c r="C520" s="110" t="s">
        <v>101</v>
      </c>
      <c r="D520" s="110" t="s">
        <v>102</v>
      </c>
      <c r="E520" s="110" t="s">
        <v>103</v>
      </c>
      <c r="F520" s="110" t="s">
        <v>104</v>
      </c>
      <c r="G520" s="116" t="s">
        <v>2036</v>
      </c>
      <c r="H520" s="111" t="s">
        <v>297</v>
      </c>
      <c r="I520" s="111"/>
      <c r="J520" s="111" t="s">
        <v>297</v>
      </c>
      <c r="K520" s="110" t="s">
        <v>1878</v>
      </c>
      <c r="L520" s="110" t="s">
        <v>105</v>
      </c>
      <c r="M520" s="129"/>
      <c r="N520" s="173"/>
      <c r="O520" s="121">
        <v>5624000</v>
      </c>
      <c r="P520" s="136"/>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c r="AO520" s="22"/>
      <c r="AP520" s="22"/>
      <c r="AQ520" s="22"/>
      <c r="AR520" s="22"/>
      <c r="AS520" s="22"/>
      <c r="AT520" s="22"/>
      <c r="AU520" s="22"/>
      <c r="AV520" s="22"/>
      <c r="AW520" s="22"/>
      <c r="AX520" s="22"/>
      <c r="AY520" s="22"/>
      <c r="AZ520" s="22"/>
      <c r="BA520" s="22"/>
      <c r="BB520" s="22"/>
      <c r="BC520" s="22"/>
      <c r="BD520" s="22"/>
      <c r="BE520" s="22"/>
      <c r="BF520" s="22"/>
      <c r="BG520" s="22"/>
      <c r="BH520" s="22"/>
      <c r="BI520" s="22"/>
      <c r="BJ520" s="22"/>
      <c r="BK520" s="22"/>
      <c r="BL520" s="22"/>
      <c r="BM520" s="22"/>
      <c r="BN520" s="22"/>
      <c r="BO520" s="22"/>
      <c r="BP520" s="22"/>
      <c r="BQ520" s="22"/>
      <c r="BR520" s="22"/>
      <c r="BS520" s="22"/>
      <c r="BT520" s="22"/>
      <c r="BU520" s="22"/>
      <c r="BV520" s="22"/>
      <c r="BW520" s="22"/>
      <c r="BX520" s="22"/>
      <c r="BY520" s="22"/>
      <c r="BZ520" s="22"/>
      <c r="CA520" s="22"/>
      <c r="CB520" s="22"/>
      <c r="CC520" s="22"/>
      <c r="CD520" s="22"/>
      <c r="CE520" s="22"/>
      <c r="CF520" s="22"/>
      <c r="CG520" s="22"/>
      <c r="CH520" s="22"/>
      <c r="CI520" s="22"/>
      <c r="CJ520" s="22"/>
      <c r="CK520" s="22"/>
      <c r="CL520" s="22"/>
      <c r="CM520" s="22"/>
      <c r="CN520" s="22"/>
      <c r="CO520" s="22"/>
      <c r="CP520" s="22"/>
      <c r="CQ520" s="22"/>
      <c r="CR520" s="22"/>
      <c r="CS520" s="22"/>
      <c r="CT520" s="22"/>
      <c r="CU520" s="22"/>
      <c r="CV520" s="22"/>
      <c r="CW520" s="22"/>
      <c r="CX520" s="22"/>
      <c r="CY520" s="22"/>
      <c r="CZ520" s="22"/>
      <c r="DA520" s="22"/>
      <c r="DB520" s="22"/>
      <c r="DC520" s="22"/>
      <c r="DD520" s="22"/>
      <c r="DE520" s="22"/>
      <c r="DF520" s="22"/>
      <c r="DG520" s="22"/>
      <c r="DH520" s="22"/>
      <c r="DI520" s="22"/>
      <c r="DJ520" s="22"/>
      <c r="DK520" s="22"/>
    </row>
    <row r="521" spans="1:115" s="23" customFormat="1" ht="48" customHeight="1">
      <c r="A521" s="295">
        <v>91</v>
      </c>
      <c r="B521" s="296"/>
      <c r="C521" s="110" t="s">
        <v>106</v>
      </c>
      <c r="D521" s="110" t="s">
        <v>107</v>
      </c>
      <c r="E521" s="110" t="s">
        <v>108</v>
      </c>
      <c r="F521" s="110" t="s">
        <v>260</v>
      </c>
      <c r="G521" s="116" t="s">
        <v>109</v>
      </c>
      <c r="H521" s="111" t="s">
        <v>297</v>
      </c>
      <c r="I521" s="111"/>
      <c r="J521" s="111"/>
      <c r="K521" s="110" t="s">
        <v>1868</v>
      </c>
      <c r="L521" s="110" t="s">
        <v>110</v>
      </c>
      <c r="M521" s="129"/>
      <c r="N521" s="173"/>
      <c r="O521" s="121">
        <v>66325000</v>
      </c>
      <c r="P521" s="136"/>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c r="AO521" s="22"/>
      <c r="AP521" s="22"/>
      <c r="AQ521" s="22"/>
      <c r="AR521" s="22"/>
      <c r="AS521" s="22"/>
      <c r="AT521" s="22"/>
      <c r="AU521" s="22"/>
      <c r="AV521" s="22"/>
      <c r="AW521" s="22"/>
      <c r="AX521" s="22"/>
      <c r="AY521" s="22"/>
      <c r="AZ521" s="22"/>
      <c r="BA521" s="22"/>
      <c r="BB521" s="22"/>
      <c r="BC521" s="22"/>
      <c r="BD521" s="22"/>
      <c r="BE521" s="22"/>
      <c r="BF521" s="22"/>
      <c r="BG521" s="22"/>
      <c r="BH521" s="22"/>
      <c r="BI521" s="22"/>
      <c r="BJ521" s="22"/>
      <c r="BK521" s="22"/>
      <c r="BL521" s="22"/>
      <c r="BM521" s="22"/>
      <c r="BN521" s="22"/>
      <c r="BO521" s="22"/>
      <c r="BP521" s="22"/>
      <c r="BQ521" s="22"/>
      <c r="BR521" s="22"/>
      <c r="BS521" s="22"/>
      <c r="BT521" s="22"/>
      <c r="BU521" s="22"/>
      <c r="BV521" s="22"/>
      <c r="BW521" s="22"/>
      <c r="BX521" s="22"/>
      <c r="BY521" s="22"/>
      <c r="BZ521" s="22"/>
      <c r="CA521" s="22"/>
      <c r="CB521" s="22"/>
      <c r="CC521" s="22"/>
      <c r="CD521" s="22"/>
      <c r="CE521" s="22"/>
      <c r="CF521" s="22"/>
      <c r="CG521" s="22"/>
      <c r="CH521" s="22"/>
      <c r="CI521" s="22"/>
      <c r="CJ521" s="22"/>
      <c r="CK521" s="22"/>
      <c r="CL521" s="22"/>
      <c r="CM521" s="22"/>
      <c r="CN521" s="22"/>
      <c r="CO521" s="22"/>
      <c r="CP521" s="22"/>
      <c r="CQ521" s="22"/>
      <c r="CR521" s="22"/>
      <c r="CS521" s="22"/>
      <c r="CT521" s="22"/>
      <c r="CU521" s="22"/>
      <c r="CV521" s="22"/>
      <c r="CW521" s="22"/>
      <c r="CX521" s="22"/>
      <c r="CY521" s="22"/>
      <c r="CZ521" s="22"/>
      <c r="DA521" s="22"/>
      <c r="DB521" s="22"/>
      <c r="DC521" s="22"/>
      <c r="DD521" s="22"/>
      <c r="DE521" s="22"/>
      <c r="DF521" s="22"/>
      <c r="DG521" s="22"/>
      <c r="DH521" s="22"/>
      <c r="DI521" s="22"/>
      <c r="DJ521" s="22"/>
      <c r="DK521" s="22"/>
    </row>
    <row r="522" spans="1:115" s="23" customFormat="1" ht="48" customHeight="1">
      <c r="A522" s="297">
        <v>92</v>
      </c>
      <c r="B522" s="297"/>
      <c r="C522" s="363" t="s">
        <v>111</v>
      </c>
      <c r="D522" s="363" t="s">
        <v>112</v>
      </c>
      <c r="E522" s="363" t="s">
        <v>108</v>
      </c>
      <c r="F522" s="363" t="s">
        <v>42</v>
      </c>
      <c r="G522" s="115" t="s">
        <v>39</v>
      </c>
      <c r="H522" s="367" t="s">
        <v>297</v>
      </c>
      <c r="I522" s="367"/>
      <c r="J522" s="367"/>
      <c r="K522" s="364" t="s">
        <v>1868</v>
      </c>
      <c r="L522" s="363" t="s">
        <v>43</v>
      </c>
      <c r="M522" s="362"/>
      <c r="N522" s="173"/>
      <c r="O522" s="121">
        <v>200000</v>
      </c>
      <c r="P522" s="136"/>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c r="AO522" s="22"/>
      <c r="AP522" s="22"/>
      <c r="AQ522" s="22"/>
      <c r="AR522" s="22"/>
      <c r="AS522" s="22"/>
      <c r="AT522" s="22"/>
      <c r="AU522" s="22"/>
      <c r="AV522" s="22"/>
      <c r="AW522" s="22"/>
      <c r="AX522" s="22"/>
      <c r="AY522" s="22"/>
      <c r="AZ522" s="22"/>
      <c r="BA522" s="22"/>
      <c r="BB522" s="22"/>
      <c r="BC522" s="22"/>
      <c r="BD522" s="22"/>
      <c r="BE522" s="22"/>
      <c r="BF522" s="22"/>
      <c r="BG522" s="22"/>
      <c r="BH522" s="22"/>
      <c r="BI522" s="22"/>
      <c r="BJ522" s="22"/>
      <c r="BK522" s="22"/>
      <c r="BL522" s="22"/>
      <c r="BM522" s="22"/>
      <c r="BN522" s="22"/>
      <c r="BO522" s="22"/>
      <c r="BP522" s="22"/>
      <c r="BQ522" s="22"/>
      <c r="BR522" s="22"/>
      <c r="BS522" s="22"/>
      <c r="BT522" s="22"/>
      <c r="BU522" s="22"/>
      <c r="BV522" s="22"/>
      <c r="BW522" s="22"/>
      <c r="BX522" s="22"/>
      <c r="BY522" s="22"/>
      <c r="BZ522" s="22"/>
      <c r="CA522" s="22"/>
      <c r="CB522" s="22"/>
      <c r="CC522" s="22"/>
      <c r="CD522" s="22"/>
      <c r="CE522" s="22"/>
      <c r="CF522" s="22"/>
      <c r="CG522" s="22"/>
      <c r="CH522" s="22"/>
      <c r="CI522" s="22"/>
      <c r="CJ522" s="22"/>
      <c r="CK522" s="22"/>
      <c r="CL522" s="22"/>
      <c r="CM522" s="22"/>
      <c r="CN522" s="22"/>
      <c r="CO522" s="22"/>
      <c r="CP522" s="22"/>
      <c r="CQ522" s="22"/>
      <c r="CR522" s="22"/>
      <c r="CS522" s="22"/>
      <c r="CT522" s="22"/>
      <c r="CU522" s="22"/>
      <c r="CV522" s="22"/>
      <c r="CW522" s="22"/>
      <c r="CX522" s="22"/>
      <c r="CY522" s="22"/>
      <c r="CZ522" s="22"/>
      <c r="DA522" s="22"/>
      <c r="DB522" s="22"/>
      <c r="DC522" s="22"/>
      <c r="DD522" s="22"/>
      <c r="DE522" s="22"/>
      <c r="DF522" s="22"/>
      <c r="DG522" s="22"/>
      <c r="DH522" s="22"/>
      <c r="DI522" s="22"/>
      <c r="DJ522" s="22"/>
      <c r="DK522" s="22"/>
    </row>
    <row r="523" spans="1:115" s="23" customFormat="1" ht="48" customHeight="1">
      <c r="A523" s="297"/>
      <c r="B523" s="297"/>
      <c r="C523" s="363"/>
      <c r="D523" s="363"/>
      <c r="E523" s="363"/>
      <c r="F523" s="363"/>
      <c r="G523" s="116" t="s">
        <v>109</v>
      </c>
      <c r="H523" s="367"/>
      <c r="I523" s="367"/>
      <c r="J523" s="367"/>
      <c r="K523" s="363"/>
      <c r="L523" s="363"/>
      <c r="M523" s="362"/>
      <c r="N523" s="173"/>
      <c r="O523" s="121">
        <v>66325000</v>
      </c>
      <c r="P523" s="136"/>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c r="AO523" s="22"/>
      <c r="AP523" s="22"/>
      <c r="AQ523" s="22"/>
      <c r="AR523" s="22"/>
      <c r="AS523" s="22"/>
      <c r="AT523" s="22"/>
      <c r="AU523" s="22"/>
      <c r="AV523" s="22"/>
      <c r="AW523" s="22"/>
      <c r="AX523" s="22"/>
      <c r="AY523" s="22"/>
      <c r="AZ523" s="22"/>
      <c r="BA523" s="22"/>
      <c r="BB523" s="22"/>
      <c r="BC523" s="22"/>
      <c r="BD523" s="22"/>
      <c r="BE523" s="22"/>
      <c r="BF523" s="22"/>
      <c r="BG523" s="22"/>
      <c r="BH523" s="22"/>
      <c r="BI523" s="22"/>
      <c r="BJ523" s="22"/>
      <c r="BK523" s="22"/>
      <c r="BL523" s="22"/>
      <c r="BM523" s="22"/>
      <c r="BN523" s="22"/>
      <c r="BO523" s="22"/>
      <c r="BP523" s="22"/>
      <c r="BQ523" s="22"/>
      <c r="BR523" s="22"/>
      <c r="BS523" s="22"/>
      <c r="BT523" s="22"/>
      <c r="BU523" s="22"/>
      <c r="BV523" s="22"/>
      <c r="BW523" s="22"/>
      <c r="BX523" s="22"/>
      <c r="BY523" s="22"/>
      <c r="BZ523" s="22"/>
      <c r="CA523" s="22"/>
      <c r="CB523" s="22"/>
      <c r="CC523" s="22"/>
      <c r="CD523" s="22"/>
      <c r="CE523" s="22"/>
      <c r="CF523" s="22"/>
      <c r="CG523" s="22"/>
      <c r="CH523" s="22"/>
      <c r="CI523" s="22"/>
      <c r="CJ523" s="22"/>
      <c r="CK523" s="22"/>
      <c r="CL523" s="22"/>
      <c r="CM523" s="22"/>
      <c r="CN523" s="22"/>
      <c r="CO523" s="22"/>
      <c r="CP523" s="22"/>
      <c r="CQ523" s="22"/>
      <c r="CR523" s="22"/>
      <c r="CS523" s="22"/>
      <c r="CT523" s="22"/>
      <c r="CU523" s="22"/>
      <c r="CV523" s="22"/>
      <c r="CW523" s="22"/>
      <c r="CX523" s="22"/>
      <c r="CY523" s="22"/>
      <c r="CZ523" s="22"/>
      <c r="DA523" s="22"/>
      <c r="DB523" s="22"/>
      <c r="DC523" s="22"/>
      <c r="DD523" s="22"/>
      <c r="DE523" s="22"/>
      <c r="DF523" s="22"/>
      <c r="DG523" s="22"/>
      <c r="DH523" s="22"/>
      <c r="DI523" s="22"/>
      <c r="DJ523" s="22"/>
      <c r="DK523" s="22"/>
    </row>
    <row r="524" spans="1:115" s="23" customFormat="1" ht="48" customHeight="1">
      <c r="A524" s="297">
        <v>93</v>
      </c>
      <c r="B524" s="297"/>
      <c r="C524" s="110" t="s">
        <v>44</v>
      </c>
      <c r="D524" s="110" t="s">
        <v>45</v>
      </c>
      <c r="E524" s="110" t="s">
        <v>46</v>
      </c>
      <c r="F524" s="110" t="s">
        <v>47</v>
      </c>
      <c r="G524" s="116" t="s">
        <v>1879</v>
      </c>
      <c r="H524" s="111" t="s">
        <v>297</v>
      </c>
      <c r="I524" s="111"/>
      <c r="J524" s="111"/>
      <c r="K524" s="112" t="s">
        <v>1867</v>
      </c>
      <c r="L524" s="110" t="s">
        <v>48</v>
      </c>
      <c r="M524" s="129"/>
      <c r="N524" s="173"/>
      <c r="O524" s="121">
        <v>3500000</v>
      </c>
      <c r="P524" s="136"/>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c r="AO524" s="22"/>
      <c r="AP524" s="22"/>
      <c r="AQ524" s="22"/>
      <c r="AR524" s="22"/>
      <c r="AS524" s="22"/>
      <c r="AT524" s="22"/>
      <c r="AU524" s="22"/>
      <c r="AV524" s="22"/>
      <c r="AW524" s="22"/>
      <c r="AX524" s="22"/>
      <c r="AY524" s="22"/>
      <c r="AZ524" s="22"/>
      <c r="BA524" s="22"/>
      <c r="BB524" s="22"/>
      <c r="BC524" s="22"/>
      <c r="BD524" s="22"/>
      <c r="BE524" s="22"/>
      <c r="BF524" s="22"/>
      <c r="BG524" s="22"/>
      <c r="BH524" s="22"/>
      <c r="BI524" s="22"/>
      <c r="BJ524" s="22"/>
      <c r="BK524" s="22"/>
      <c r="BL524" s="22"/>
      <c r="BM524" s="22"/>
      <c r="BN524" s="22"/>
      <c r="BO524" s="22"/>
      <c r="BP524" s="22"/>
      <c r="BQ524" s="22"/>
      <c r="BR524" s="22"/>
      <c r="BS524" s="22"/>
      <c r="BT524" s="22"/>
      <c r="BU524" s="22"/>
      <c r="BV524" s="22"/>
      <c r="BW524" s="22"/>
      <c r="BX524" s="22"/>
      <c r="BY524" s="22"/>
      <c r="BZ524" s="22"/>
      <c r="CA524" s="22"/>
      <c r="CB524" s="22"/>
      <c r="CC524" s="22"/>
      <c r="CD524" s="22"/>
      <c r="CE524" s="22"/>
      <c r="CF524" s="22"/>
      <c r="CG524" s="22"/>
      <c r="CH524" s="22"/>
      <c r="CI524" s="22"/>
      <c r="CJ524" s="22"/>
      <c r="CK524" s="22"/>
      <c r="CL524" s="22"/>
      <c r="CM524" s="22"/>
      <c r="CN524" s="22"/>
      <c r="CO524" s="22"/>
      <c r="CP524" s="22"/>
      <c r="CQ524" s="22"/>
      <c r="CR524" s="22"/>
      <c r="CS524" s="22"/>
      <c r="CT524" s="22"/>
      <c r="CU524" s="22"/>
      <c r="CV524" s="22"/>
      <c r="CW524" s="22"/>
      <c r="CX524" s="22"/>
      <c r="CY524" s="22"/>
      <c r="CZ524" s="22"/>
      <c r="DA524" s="22"/>
      <c r="DB524" s="22"/>
      <c r="DC524" s="22"/>
      <c r="DD524" s="22"/>
      <c r="DE524" s="22"/>
      <c r="DF524" s="22"/>
      <c r="DG524" s="22"/>
      <c r="DH524" s="22"/>
      <c r="DI524" s="22"/>
      <c r="DJ524" s="22"/>
      <c r="DK524" s="22"/>
    </row>
    <row r="525" spans="1:115" s="23" customFormat="1" ht="48" customHeight="1">
      <c r="A525" s="297">
        <v>94</v>
      </c>
      <c r="B525" s="297"/>
      <c r="C525" s="110" t="s">
        <v>30</v>
      </c>
      <c r="D525" s="110" t="s">
        <v>49</v>
      </c>
      <c r="E525" s="110" t="s">
        <v>50</v>
      </c>
      <c r="F525" s="110" t="s">
        <v>51</v>
      </c>
      <c r="G525" s="115" t="s">
        <v>39</v>
      </c>
      <c r="H525" s="111" t="s">
        <v>297</v>
      </c>
      <c r="I525" s="111"/>
      <c r="J525" s="111"/>
      <c r="K525" s="112" t="s">
        <v>1868</v>
      </c>
      <c r="L525" s="110" t="s">
        <v>52</v>
      </c>
      <c r="M525" s="129"/>
      <c r="N525" s="173"/>
      <c r="O525" s="121">
        <v>200000</v>
      </c>
      <c r="P525" s="136"/>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c r="AO525" s="22"/>
      <c r="AP525" s="22"/>
      <c r="AQ525" s="22"/>
      <c r="AR525" s="22"/>
      <c r="AS525" s="22"/>
      <c r="AT525" s="22"/>
      <c r="AU525" s="22"/>
      <c r="AV525" s="22"/>
      <c r="AW525" s="22"/>
      <c r="AX525" s="22"/>
      <c r="AY525" s="22"/>
      <c r="AZ525" s="22"/>
      <c r="BA525" s="22"/>
      <c r="BB525" s="22"/>
      <c r="BC525" s="22"/>
      <c r="BD525" s="22"/>
      <c r="BE525" s="22"/>
      <c r="BF525" s="22"/>
      <c r="BG525" s="22"/>
      <c r="BH525" s="22"/>
      <c r="BI525" s="22"/>
      <c r="BJ525" s="22"/>
      <c r="BK525" s="22"/>
      <c r="BL525" s="22"/>
      <c r="BM525" s="22"/>
      <c r="BN525" s="22"/>
      <c r="BO525" s="22"/>
      <c r="BP525" s="22"/>
      <c r="BQ525" s="22"/>
      <c r="BR525" s="22"/>
      <c r="BS525" s="22"/>
      <c r="BT525" s="22"/>
      <c r="BU525" s="22"/>
      <c r="BV525" s="22"/>
      <c r="BW525" s="22"/>
      <c r="BX525" s="22"/>
      <c r="BY525" s="22"/>
      <c r="BZ525" s="22"/>
      <c r="CA525" s="22"/>
      <c r="CB525" s="22"/>
      <c r="CC525" s="22"/>
      <c r="CD525" s="22"/>
      <c r="CE525" s="22"/>
      <c r="CF525" s="22"/>
      <c r="CG525" s="22"/>
      <c r="CH525" s="22"/>
      <c r="CI525" s="22"/>
      <c r="CJ525" s="22"/>
      <c r="CK525" s="22"/>
      <c r="CL525" s="22"/>
      <c r="CM525" s="22"/>
      <c r="CN525" s="22"/>
      <c r="CO525" s="22"/>
      <c r="CP525" s="22"/>
      <c r="CQ525" s="22"/>
      <c r="CR525" s="22"/>
      <c r="CS525" s="22"/>
      <c r="CT525" s="22"/>
      <c r="CU525" s="22"/>
      <c r="CV525" s="22"/>
      <c r="CW525" s="22"/>
      <c r="CX525" s="22"/>
      <c r="CY525" s="22"/>
      <c r="CZ525" s="22"/>
      <c r="DA525" s="22"/>
      <c r="DB525" s="22"/>
      <c r="DC525" s="22"/>
      <c r="DD525" s="22"/>
      <c r="DE525" s="22"/>
      <c r="DF525" s="22"/>
      <c r="DG525" s="22"/>
      <c r="DH525" s="22"/>
      <c r="DI525" s="22"/>
      <c r="DJ525" s="22"/>
      <c r="DK525" s="22"/>
    </row>
    <row r="526" spans="1:115" s="23" customFormat="1" ht="48" customHeight="1">
      <c r="A526" s="295">
        <v>95</v>
      </c>
      <c r="B526" s="296"/>
      <c r="C526" s="110" t="s">
        <v>53</v>
      </c>
      <c r="D526" s="110" t="s">
        <v>54</v>
      </c>
      <c r="E526" s="110" t="s">
        <v>55</v>
      </c>
      <c r="F526" s="110" t="s">
        <v>56</v>
      </c>
      <c r="G526" s="116" t="s">
        <v>57</v>
      </c>
      <c r="H526" s="111" t="s">
        <v>297</v>
      </c>
      <c r="I526" s="111"/>
      <c r="J526" s="111" t="s">
        <v>297</v>
      </c>
      <c r="K526" s="110" t="s">
        <v>1867</v>
      </c>
      <c r="L526" s="110" t="s">
        <v>58</v>
      </c>
      <c r="M526" s="129"/>
      <c r="N526" s="173"/>
      <c r="O526" s="121">
        <v>10600000</v>
      </c>
      <c r="P526" s="136"/>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row>
    <row r="527" spans="1:115" s="23" customFormat="1" ht="48" customHeight="1">
      <c r="A527" s="295">
        <v>96</v>
      </c>
      <c r="B527" s="296"/>
      <c r="C527" s="110" t="s">
        <v>59</v>
      </c>
      <c r="D527" s="110" t="s">
        <v>54</v>
      </c>
      <c r="E527" s="110" t="s">
        <v>60</v>
      </c>
      <c r="F527" s="110" t="s">
        <v>61</v>
      </c>
      <c r="G527" s="116" t="s">
        <v>2561</v>
      </c>
      <c r="H527" s="111" t="s">
        <v>297</v>
      </c>
      <c r="I527" s="111"/>
      <c r="J527" s="111" t="s">
        <v>297</v>
      </c>
      <c r="K527" s="110" t="s">
        <v>1867</v>
      </c>
      <c r="L527" s="110" t="s">
        <v>62</v>
      </c>
      <c r="M527" s="129"/>
      <c r="N527" s="174"/>
      <c r="O527" s="121">
        <v>1675000</v>
      </c>
      <c r="P527" s="136"/>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c r="AO527" s="22"/>
      <c r="AP527" s="22"/>
      <c r="AQ527" s="22"/>
      <c r="AR527" s="22"/>
      <c r="AS527" s="22"/>
      <c r="AT527" s="22"/>
      <c r="AU527" s="22"/>
      <c r="AV527" s="22"/>
      <c r="AW527" s="22"/>
      <c r="AX527" s="22"/>
      <c r="AY527" s="22"/>
      <c r="AZ527" s="22"/>
      <c r="BA527" s="22"/>
      <c r="BB527" s="22"/>
      <c r="BC527" s="22"/>
      <c r="BD527" s="22"/>
      <c r="BE527" s="22"/>
      <c r="BF527" s="22"/>
      <c r="BG527" s="22"/>
      <c r="BH527" s="22"/>
      <c r="BI527" s="22"/>
      <c r="BJ527" s="22"/>
      <c r="BK527" s="22"/>
      <c r="BL527" s="22"/>
      <c r="BM527" s="22"/>
      <c r="BN527" s="22"/>
      <c r="BO527" s="22"/>
      <c r="BP527" s="22"/>
      <c r="BQ527" s="22"/>
      <c r="BR527" s="22"/>
      <c r="BS527" s="22"/>
      <c r="BT527" s="22"/>
      <c r="BU527" s="22"/>
      <c r="BV527" s="22"/>
      <c r="BW527" s="22"/>
      <c r="BX527" s="22"/>
      <c r="BY527" s="22"/>
      <c r="BZ527" s="22"/>
      <c r="CA527" s="22"/>
      <c r="CB527" s="22"/>
      <c r="CC527" s="22"/>
      <c r="CD527" s="22"/>
      <c r="CE527" s="22"/>
      <c r="CF527" s="22"/>
      <c r="CG527" s="22"/>
      <c r="CH527" s="22"/>
      <c r="CI527" s="22"/>
      <c r="CJ527" s="22"/>
      <c r="CK527" s="22"/>
      <c r="CL527" s="22"/>
      <c r="CM527" s="22"/>
      <c r="CN527" s="22"/>
      <c r="CO527" s="22"/>
      <c r="CP527" s="22"/>
      <c r="CQ527" s="22"/>
      <c r="CR527" s="22"/>
      <c r="CS527" s="22"/>
      <c r="CT527" s="22"/>
      <c r="CU527" s="22"/>
      <c r="CV527" s="22"/>
      <c r="CW527" s="22"/>
      <c r="CX527" s="22"/>
      <c r="CY527" s="22"/>
      <c r="CZ527" s="22"/>
      <c r="DA527" s="22"/>
      <c r="DB527" s="22"/>
      <c r="DC527" s="22"/>
      <c r="DD527" s="22"/>
      <c r="DE527" s="22"/>
      <c r="DF527" s="22"/>
      <c r="DG527" s="22"/>
      <c r="DH527" s="22"/>
      <c r="DI527" s="22"/>
      <c r="DJ527" s="22"/>
      <c r="DK527" s="22"/>
    </row>
    <row r="528" spans="1:115" s="23" customFormat="1" ht="48" customHeight="1">
      <c r="A528" s="295">
        <v>97</v>
      </c>
      <c r="B528" s="296"/>
      <c r="C528" s="110" t="s">
        <v>63</v>
      </c>
      <c r="D528" s="110" t="s">
        <v>1169</v>
      </c>
      <c r="E528" s="110" t="s">
        <v>1170</v>
      </c>
      <c r="F528" s="110" t="s">
        <v>1171</v>
      </c>
      <c r="G528" s="115" t="s">
        <v>1880</v>
      </c>
      <c r="H528" s="111"/>
      <c r="I528" s="111"/>
      <c r="J528" s="111"/>
      <c r="K528" s="110" t="s">
        <v>1881</v>
      </c>
      <c r="L528" s="110" t="s">
        <v>126</v>
      </c>
      <c r="M528" s="129"/>
      <c r="N528" s="173"/>
      <c r="O528" s="121">
        <v>993000</v>
      </c>
      <c r="P528" s="136"/>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c r="AO528" s="22"/>
      <c r="AP528" s="22"/>
      <c r="AQ528" s="22"/>
      <c r="AR528" s="22"/>
      <c r="AS528" s="22"/>
      <c r="AT528" s="22"/>
      <c r="AU528" s="22"/>
      <c r="AV528" s="22"/>
      <c r="AW528" s="22"/>
      <c r="AX528" s="22"/>
      <c r="AY528" s="22"/>
      <c r="AZ528" s="22"/>
      <c r="BA528" s="22"/>
      <c r="BB528" s="22"/>
      <c r="BC528" s="22"/>
      <c r="BD528" s="22"/>
      <c r="BE528" s="22"/>
      <c r="BF528" s="22"/>
      <c r="BG528" s="22"/>
      <c r="BH528" s="22"/>
      <c r="BI528" s="22"/>
      <c r="BJ528" s="22"/>
      <c r="BK528" s="22"/>
      <c r="BL528" s="22"/>
      <c r="BM528" s="22"/>
      <c r="BN528" s="22"/>
      <c r="BO528" s="22"/>
      <c r="BP528" s="22"/>
      <c r="BQ528" s="22"/>
      <c r="BR528" s="22"/>
      <c r="BS528" s="22"/>
      <c r="BT528" s="22"/>
      <c r="BU528" s="22"/>
      <c r="BV528" s="22"/>
      <c r="BW528" s="22"/>
      <c r="BX528" s="22"/>
      <c r="BY528" s="22"/>
      <c r="BZ528" s="22"/>
      <c r="CA528" s="22"/>
      <c r="CB528" s="22"/>
      <c r="CC528" s="22"/>
      <c r="CD528" s="22"/>
      <c r="CE528" s="22"/>
      <c r="CF528" s="22"/>
      <c r="CG528" s="22"/>
      <c r="CH528" s="22"/>
      <c r="CI528" s="22"/>
      <c r="CJ528" s="22"/>
      <c r="CK528" s="22"/>
      <c r="CL528" s="22"/>
      <c r="CM528" s="22"/>
      <c r="CN528" s="22"/>
      <c r="CO528" s="22"/>
      <c r="CP528" s="22"/>
      <c r="CQ528" s="22"/>
      <c r="CR528" s="22"/>
      <c r="CS528" s="22"/>
      <c r="CT528" s="22"/>
      <c r="CU528" s="22"/>
      <c r="CV528" s="22"/>
      <c r="CW528" s="22"/>
      <c r="CX528" s="22"/>
      <c r="CY528" s="22"/>
      <c r="CZ528" s="22"/>
      <c r="DA528" s="22"/>
      <c r="DB528" s="22"/>
      <c r="DC528" s="22"/>
      <c r="DD528" s="22"/>
      <c r="DE528" s="22"/>
      <c r="DF528" s="22"/>
      <c r="DG528" s="22"/>
      <c r="DH528" s="22"/>
      <c r="DI528" s="22"/>
      <c r="DJ528" s="22"/>
      <c r="DK528" s="22"/>
    </row>
    <row r="529" spans="1:115" s="23" customFormat="1" ht="48" customHeight="1">
      <c r="A529" s="295">
        <v>98</v>
      </c>
      <c r="B529" s="296"/>
      <c r="C529" s="110" t="s">
        <v>1287</v>
      </c>
      <c r="D529" s="110" t="s">
        <v>1288</v>
      </c>
      <c r="E529" s="110" t="s">
        <v>1289</v>
      </c>
      <c r="F529" s="110" t="s">
        <v>1290</v>
      </c>
      <c r="G529" s="116" t="s">
        <v>676</v>
      </c>
      <c r="H529" s="111" t="s">
        <v>297</v>
      </c>
      <c r="I529" s="111"/>
      <c r="J529" s="111"/>
      <c r="K529" s="112" t="s">
        <v>1774</v>
      </c>
      <c r="L529" s="110" t="s">
        <v>1291</v>
      </c>
      <c r="M529" s="129"/>
      <c r="N529" s="175"/>
      <c r="O529" s="121">
        <v>20000000</v>
      </c>
      <c r="P529" s="136"/>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c r="AO529" s="22"/>
      <c r="AP529" s="22"/>
      <c r="AQ529" s="22"/>
      <c r="AR529" s="22"/>
      <c r="AS529" s="22"/>
      <c r="AT529" s="22"/>
      <c r="AU529" s="22"/>
      <c r="AV529" s="22"/>
      <c r="AW529" s="22"/>
      <c r="AX529" s="22"/>
      <c r="AY529" s="22"/>
      <c r="AZ529" s="22"/>
      <c r="BA529" s="22"/>
      <c r="BB529" s="22"/>
      <c r="BC529" s="22"/>
      <c r="BD529" s="22"/>
      <c r="BE529" s="22"/>
      <c r="BF529" s="22"/>
      <c r="BG529" s="22"/>
      <c r="BH529" s="22"/>
      <c r="BI529" s="22"/>
      <c r="BJ529" s="22"/>
      <c r="BK529" s="22"/>
      <c r="BL529" s="22"/>
      <c r="BM529" s="22"/>
      <c r="BN529" s="22"/>
      <c r="BO529" s="22"/>
      <c r="BP529" s="22"/>
      <c r="BQ529" s="22"/>
      <c r="BR529" s="22"/>
      <c r="BS529" s="22"/>
      <c r="BT529" s="22"/>
      <c r="BU529" s="22"/>
      <c r="BV529" s="22"/>
      <c r="BW529" s="22"/>
      <c r="BX529" s="22"/>
      <c r="BY529" s="22"/>
      <c r="BZ529" s="22"/>
      <c r="CA529" s="22"/>
      <c r="CB529" s="22"/>
      <c r="CC529" s="22"/>
      <c r="CD529" s="22"/>
      <c r="CE529" s="22"/>
      <c r="CF529" s="22"/>
      <c r="CG529" s="22"/>
      <c r="CH529" s="22"/>
      <c r="CI529" s="22"/>
      <c r="CJ529" s="22"/>
      <c r="CK529" s="22"/>
      <c r="CL529" s="22"/>
      <c r="CM529" s="22"/>
      <c r="CN529" s="22"/>
      <c r="CO529" s="22"/>
      <c r="CP529" s="22"/>
      <c r="CQ529" s="22"/>
      <c r="CR529" s="22"/>
      <c r="CS529" s="22"/>
      <c r="CT529" s="22"/>
      <c r="CU529" s="22"/>
      <c r="CV529" s="22"/>
      <c r="CW529" s="22"/>
      <c r="CX529" s="22"/>
      <c r="CY529" s="22"/>
      <c r="CZ529" s="22"/>
      <c r="DA529" s="22"/>
      <c r="DB529" s="22"/>
      <c r="DC529" s="22"/>
      <c r="DD529" s="22"/>
      <c r="DE529" s="22"/>
      <c r="DF529" s="22"/>
      <c r="DG529" s="22"/>
      <c r="DH529" s="22"/>
      <c r="DI529" s="22"/>
      <c r="DJ529" s="22"/>
      <c r="DK529" s="22"/>
    </row>
    <row r="530" spans="1:115" s="23" customFormat="1" ht="48" customHeight="1">
      <c r="A530" s="295">
        <v>99</v>
      </c>
      <c r="B530" s="296"/>
      <c r="C530" s="110" t="s">
        <v>101</v>
      </c>
      <c r="D530" s="110" t="s">
        <v>102</v>
      </c>
      <c r="E530" s="110" t="s">
        <v>1292</v>
      </c>
      <c r="F530" s="110" t="s">
        <v>1293</v>
      </c>
      <c r="G530" s="117" t="s">
        <v>1294</v>
      </c>
      <c r="H530" s="111" t="s">
        <v>297</v>
      </c>
      <c r="I530" s="111"/>
      <c r="J530" s="111" t="s">
        <v>297</v>
      </c>
      <c r="K530" s="110" t="s">
        <v>1878</v>
      </c>
      <c r="L530" s="110" t="s">
        <v>1882</v>
      </c>
      <c r="M530" s="129"/>
      <c r="N530" s="175"/>
      <c r="O530" s="122">
        <v>112475000</v>
      </c>
      <c r="P530" s="136"/>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c r="AO530" s="22"/>
      <c r="AP530" s="22"/>
      <c r="AQ530" s="22"/>
      <c r="AR530" s="22"/>
      <c r="AS530" s="22"/>
      <c r="AT530" s="22"/>
      <c r="AU530" s="22"/>
      <c r="AV530" s="22"/>
      <c r="AW530" s="22"/>
      <c r="AX530" s="22"/>
      <c r="AY530" s="22"/>
      <c r="AZ530" s="22"/>
      <c r="BA530" s="22"/>
      <c r="BB530" s="22"/>
      <c r="BC530" s="22"/>
      <c r="BD530" s="22"/>
      <c r="BE530" s="22"/>
      <c r="BF530" s="22"/>
      <c r="BG530" s="22"/>
      <c r="BH530" s="22"/>
      <c r="BI530" s="22"/>
      <c r="BJ530" s="22"/>
      <c r="BK530" s="22"/>
      <c r="BL530" s="22"/>
      <c r="BM530" s="22"/>
      <c r="BN530" s="22"/>
      <c r="BO530" s="22"/>
      <c r="BP530" s="22"/>
      <c r="BQ530" s="22"/>
      <c r="BR530" s="22"/>
      <c r="BS530" s="22"/>
      <c r="BT530" s="22"/>
      <c r="BU530" s="22"/>
      <c r="BV530" s="22"/>
      <c r="BW530" s="22"/>
      <c r="BX530" s="22"/>
      <c r="BY530" s="22"/>
      <c r="BZ530" s="22"/>
      <c r="CA530" s="22"/>
      <c r="CB530" s="22"/>
      <c r="CC530" s="22"/>
      <c r="CD530" s="22"/>
      <c r="CE530" s="22"/>
      <c r="CF530" s="22"/>
      <c r="CG530" s="22"/>
      <c r="CH530" s="22"/>
      <c r="CI530" s="22"/>
      <c r="CJ530" s="22"/>
      <c r="CK530" s="22"/>
      <c r="CL530" s="22"/>
      <c r="CM530" s="22"/>
      <c r="CN530" s="22"/>
      <c r="CO530" s="22"/>
      <c r="CP530" s="22"/>
      <c r="CQ530" s="22"/>
      <c r="CR530" s="22"/>
      <c r="CS530" s="22"/>
      <c r="CT530" s="22"/>
      <c r="CU530" s="22"/>
      <c r="CV530" s="22"/>
      <c r="CW530" s="22"/>
      <c r="CX530" s="22"/>
      <c r="CY530" s="22"/>
      <c r="CZ530" s="22"/>
      <c r="DA530" s="22"/>
      <c r="DB530" s="22"/>
      <c r="DC530" s="22"/>
      <c r="DD530" s="22"/>
      <c r="DE530" s="22"/>
      <c r="DF530" s="22"/>
      <c r="DG530" s="22"/>
      <c r="DH530" s="22"/>
      <c r="DI530" s="22"/>
      <c r="DJ530" s="22"/>
      <c r="DK530" s="22"/>
    </row>
    <row r="531" spans="1:115" s="23" customFormat="1" ht="48" customHeight="1">
      <c r="A531" s="295">
        <v>100</v>
      </c>
      <c r="B531" s="296"/>
      <c r="C531" s="118" t="s">
        <v>127</v>
      </c>
      <c r="D531" s="118" t="s">
        <v>128</v>
      </c>
      <c r="E531" s="110" t="s">
        <v>129</v>
      </c>
      <c r="F531" s="110" t="s">
        <v>130</v>
      </c>
      <c r="G531" s="119" t="s">
        <v>64</v>
      </c>
      <c r="H531" s="111" t="s">
        <v>297</v>
      </c>
      <c r="I531" s="111"/>
      <c r="J531" s="111"/>
      <c r="K531" s="112" t="s">
        <v>1870</v>
      </c>
      <c r="L531" s="118" t="s">
        <v>65</v>
      </c>
      <c r="M531" s="129"/>
      <c r="N531" s="175"/>
      <c r="O531" s="122">
        <v>16500000</v>
      </c>
      <c r="P531" s="136"/>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c r="AO531" s="22"/>
      <c r="AP531" s="22"/>
      <c r="AQ531" s="22"/>
      <c r="AR531" s="22"/>
      <c r="AS531" s="22"/>
      <c r="AT531" s="22"/>
      <c r="AU531" s="22"/>
      <c r="AV531" s="22"/>
      <c r="AW531" s="22"/>
      <c r="AX531" s="22"/>
      <c r="AY531" s="22"/>
      <c r="AZ531" s="22"/>
      <c r="BA531" s="22"/>
      <c r="BB531" s="22"/>
      <c r="BC531" s="22"/>
      <c r="BD531" s="22"/>
      <c r="BE531" s="22"/>
      <c r="BF531" s="22"/>
      <c r="BG531" s="22"/>
      <c r="BH531" s="22"/>
      <c r="BI531" s="22"/>
      <c r="BJ531" s="22"/>
      <c r="BK531" s="22"/>
      <c r="BL531" s="22"/>
      <c r="BM531" s="22"/>
      <c r="BN531" s="22"/>
      <c r="BO531" s="22"/>
      <c r="BP531" s="22"/>
      <c r="BQ531" s="22"/>
      <c r="BR531" s="22"/>
      <c r="BS531" s="22"/>
      <c r="BT531" s="22"/>
      <c r="BU531" s="22"/>
      <c r="BV531" s="22"/>
      <c r="BW531" s="22"/>
      <c r="BX531" s="22"/>
      <c r="BY531" s="22"/>
      <c r="BZ531" s="22"/>
      <c r="CA531" s="22"/>
      <c r="CB531" s="22"/>
      <c r="CC531" s="22"/>
      <c r="CD531" s="22"/>
      <c r="CE531" s="22"/>
      <c r="CF531" s="22"/>
      <c r="CG531" s="22"/>
      <c r="CH531" s="22"/>
      <c r="CI531" s="22"/>
      <c r="CJ531" s="22"/>
      <c r="CK531" s="22"/>
      <c r="CL531" s="22"/>
      <c r="CM531" s="22"/>
      <c r="CN531" s="22"/>
      <c r="CO531" s="22"/>
      <c r="CP531" s="22"/>
      <c r="CQ531" s="22"/>
      <c r="CR531" s="22"/>
      <c r="CS531" s="22"/>
      <c r="CT531" s="22"/>
      <c r="CU531" s="22"/>
      <c r="CV531" s="22"/>
      <c r="CW531" s="22"/>
      <c r="CX531" s="22"/>
      <c r="CY531" s="22"/>
      <c r="CZ531" s="22"/>
      <c r="DA531" s="22"/>
      <c r="DB531" s="22"/>
      <c r="DC531" s="22"/>
      <c r="DD531" s="22"/>
      <c r="DE531" s="22"/>
      <c r="DF531" s="22"/>
      <c r="DG531" s="22"/>
      <c r="DH531" s="22"/>
      <c r="DI531" s="22"/>
      <c r="DJ531" s="22"/>
      <c r="DK531" s="22"/>
    </row>
    <row r="532" spans="1:115" s="23" customFormat="1" ht="48" customHeight="1">
      <c r="A532" s="295">
        <v>101</v>
      </c>
      <c r="B532" s="296"/>
      <c r="C532" s="110" t="s">
        <v>66</v>
      </c>
      <c r="D532" s="110" t="s">
        <v>67</v>
      </c>
      <c r="E532" s="110" t="s">
        <v>68</v>
      </c>
      <c r="F532" s="110" t="s">
        <v>69</v>
      </c>
      <c r="G532" s="119" t="s">
        <v>70</v>
      </c>
      <c r="H532" s="111" t="s">
        <v>297</v>
      </c>
      <c r="I532" s="111"/>
      <c r="J532" s="111" t="s">
        <v>297</v>
      </c>
      <c r="K532" s="110" t="s">
        <v>1867</v>
      </c>
      <c r="L532" s="118" t="s">
        <v>71</v>
      </c>
      <c r="M532" s="129"/>
      <c r="N532" s="176"/>
      <c r="O532" s="122">
        <v>9700000</v>
      </c>
      <c r="P532" s="136"/>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c r="AO532" s="22"/>
      <c r="AP532" s="22"/>
      <c r="AQ532" s="22"/>
      <c r="AR532" s="22"/>
      <c r="AS532" s="22"/>
      <c r="AT532" s="22"/>
      <c r="AU532" s="22"/>
      <c r="AV532" s="22"/>
      <c r="AW532" s="22"/>
      <c r="AX532" s="22"/>
      <c r="AY532" s="22"/>
      <c r="AZ532" s="22"/>
      <c r="BA532" s="22"/>
      <c r="BB532" s="22"/>
      <c r="BC532" s="22"/>
      <c r="BD532" s="22"/>
      <c r="BE532" s="22"/>
      <c r="BF532" s="22"/>
      <c r="BG532" s="22"/>
      <c r="BH532" s="22"/>
      <c r="BI532" s="22"/>
      <c r="BJ532" s="22"/>
      <c r="BK532" s="22"/>
      <c r="BL532" s="22"/>
      <c r="BM532" s="22"/>
      <c r="BN532" s="22"/>
      <c r="BO532" s="22"/>
      <c r="BP532" s="22"/>
      <c r="BQ532" s="22"/>
      <c r="BR532" s="22"/>
      <c r="BS532" s="22"/>
      <c r="BT532" s="22"/>
      <c r="BU532" s="22"/>
      <c r="BV532" s="22"/>
      <c r="BW532" s="22"/>
      <c r="BX532" s="22"/>
      <c r="BY532" s="22"/>
      <c r="BZ532" s="22"/>
      <c r="CA532" s="22"/>
      <c r="CB532" s="22"/>
      <c r="CC532" s="22"/>
      <c r="CD532" s="22"/>
      <c r="CE532" s="22"/>
      <c r="CF532" s="22"/>
      <c r="CG532" s="22"/>
      <c r="CH532" s="22"/>
      <c r="CI532" s="22"/>
      <c r="CJ532" s="22"/>
      <c r="CK532" s="22"/>
      <c r="CL532" s="22"/>
      <c r="CM532" s="22"/>
      <c r="CN532" s="22"/>
      <c r="CO532" s="22"/>
      <c r="CP532" s="22"/>
      <c r="CQ532" s="22"/>
      <c r="CR532" s="22"/>
      <c r="CS532" s="22"/>
      <c r="CT532" s="22"/>
      <c r="CU532" s="22"/>
      <c r="CV532" s="22"/>
      <c r="CW532" s="22"/>
      <c r="CX532" s="22"/>
      <c r="CY532" s="22"/>
      <c r="CZ532" s="22"/>
      <c r="DA532" s="22"/>
      <c r="DB532" s="22"/>
      <c r="DC532" s="22"/>
      <c r="DD532" s="22"/>
      <c r="DE532" s="22"/>
      <c r="DF532" s="22"/>
      <c r="DG532" s="22"/>
      <c r="DH532" s="22"/>
      <c r="DI532" s="22"/>
      <c r="DJ532" s="22"/>
      <c r="DK532" s="22"/>
    </row>
    <row r="533" spans="1:115" s="23" customFormat="1" ht="48" customHeight="1">
      <c r="A533" s="295">
        <v>102</v>
      </c>
      <c r="B533" s="296"/>
      <c r="C533" s="120" t="s">
        <v>1883</v>
      </c>
      <c r="D533" s="120" t="s">
        <v>1884</v>
      </c>
      <c r="E533" s="120" t="s">
        <v>1885</v>
      </c>
      <c r="F533" s="120" t="s">
        <v>1886</v>
      </c>
      <c r="G533" s="119" t="s">
        <v>1923</v>
      </c>
      <c r="H533" s="111" t="s">
        <v>297</v>
      </c>
      <c r="I533" s="111"/>
      <c r="J533" s="111"/>
      <c r="K533" s="110" t="s">
        <v>1887</v>
      </c>
      <c r="L533" s="118" t="s">
        <v>1888</v>
      </c>
      <c r="M533" s="129"/>
      <c r="N533" s="176"/>
      <c r="O533" s="122">
        <v>5850000</v>
      </c>
      <c r="P533" s="136"/>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c r="AO533" s="22"/>
      <c r="AP533" s="22"/>
      <c r="AQ533" s="22"/>
      <c r="AR533" s="22"/>
      <c r="AS533" s="22"/>
      <c r="AT533" s="22"/>
      <c r="AU533" s="22"/>
      <c r="AV533" s="22"/>
      <c r="AW533" s="22"/>
      <c r="AX533" s="22"/>
      <c r="AY533" s="22"/>
      <c r="AZ533" s="22"/>
      <c r="BA533" s="22"/>
      <c r="BB533" s="22"/>
      <c r="BC533" s="22"/>
      <c r="BD533" s="22"/>
      <c r="BE533" s="22"/>
      <c r="BF533" s="22"/>
      <c r="BG533" s="22"/>
      <c r="BH533" s="22"/>
      <c r="BI533" s="22"/>
      <c r="BJ533" s="22"/>
      <c r="BK533" s="22"/>
      <c r="BL533" s="22"/>
      <c r="BM533" s="22"/>
      <c r="BN533" s="22"/>
      <c r="BO533" s="22"/>
      <c r="BP533" s="22"/>
      <c r="BQ533" s="22"/>
      <c r="BR533" s="22"/>
      <c r="BS533" s="22"/>
      <c r="BT533" s="22"/>
      <c r="BU533" s="22"/>
      <c r="BV533" s="22"/>
      <c r="BW533" s="22"/>
      <c r="BX533" s="22"/>
      <c r="BY533" s="22"/>
      <c r="BZ533" s="22"/>
      <c r="CA533" s="22"/>
      <c r="CB533" s="22"/>
      <c r="CC533" s="22"/>
      <c r="CD533" s="22"/>
      <c r="CE533" s="22"/>
      <c r="CF533" s="22"/>
      <c r="CG533" s="22"/>
      <c r="CH533" s="22"/>
      <c r="CI533" s="22"/>
      <c r="CJ533" s="22"/>
      <c r="CK533" s="22"/>
      <c r="CL533" s="22"/>
      <c r="CM533" s="22"/>
      <c r="CN533" s="22"/>
      <c r="CO533" s="22"/>
      <c r="CP533" s="22"/>
      <c r="CQ533" s="22"/>
      <c r="CR533" s="22"/>
      <c r="CS533" s="22"/>
      <c r="CT533" s="22"/>
      <c r="CU533" s="22"/>
      <c r="CV533" s="22"/>
      <c r="CW533" s="22"/>
      <c r="CX533" s="22"/>
      <c r="CY533" s="22"/>
      <c r="CZ533" s="22"/>
      <c r="DA533" s="22"/>
      <c r="DB533" s="22"/>
      <c r="DC533" s="22"/>
      <c r="DD533" s="22"/>
      <c r="DE533" s="22"/>
      <c r="DF533" s="22"/>
      <c r="DG533" s="22"/>
      <c r="DH533" s="22"/>
      <c r="DI533" s="22"/>
      <c r="DJ533" s="22"/>
      <c r="DK533" s="22"/>
    </row>
    <row r="534" spans="1:115" s="23" customFormat="1" ht="48" customHeight="1">
      <c r="A534" s="295">
        <v>103</v>
      </c>
      <c r="B534" s="296"/>
      <c r="C534" s="120" t="s">
        <v>1985</v>
      </c>
      <c r="D534" s="120" t="s">
        <v>22</v>
      </c>
      <c r="E534" s="120" t="s">
        <v>1986</v>
      </c>
      <c r="F534" s="120" t="s">
        <v>1987</v>
      </c>
      <c r="G534" s="119" t="s">
        <v>1988</v>
      </c>
      <c r="H534" s="111" t="s">
        <v>297</v>
      </c>
      <c r="I534" s="111"/>
      <c r="J534" s="111"/>
      <c r="K534" s="110" t="s">
        <v>1887</v>
      </c>
      <c r="L534" s="118" t="s">
        <v>1888</v>
      </c>
      <c r="M534" s="129"/>
      <c r="N534" s="176"/>
      <c r="O534" s="168">
        <v>66000000</v>
      </c>
      <c r="P534" s="136"/>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c r="AO534" s="22"/>
      <c r="AP534" s="22"/>
      <c r="AQ534" s="22"/>
      <c r="AR534" s="22"/>
      <c r="AS534" s="22"/>
      <c r="AT534" s="22"/>
      <c r="AU534" s="22"/>
      <c r="AV534" s="22"/>
      <c r="AW534" s="22"/>
      <c r="AX534" s="22"/>
      <c r="AY534" s="22"/>
      <c r="AZ534" s="22"/>
      <c r="BA534" s="22"/>
      <c r="BB534" s="22"/>
      <c r="BC534" s="22"/>
      <c r="BD534" s="22"/>
      <c r="BE534" s="22"/>
      <c r="BF534" s="22"/>
      <c r="BG534" s="22"/>
      <c r="BH534" s="22"/>
      <c r="BI534" s="22"/>
      <c r="BJ534" s="22"/>
      <c r="BK534" s="22"/>
      <c r="BL534" s="22"/>
      <c r="BM534" s="22"/>
      <c r="BN534" s="22"/>
      <c r="BO534" s="22"/>
      <c r="BP534" s="22"/>
      <c r="BQ534" s="22"/>
      <c r="BR534" s="22"/>
      <c r="BS534" s="22"/>
      <c r="BT534" s="22"/>
      <c r="BU534" s="22"/>
      <c r="BV534" s="22"/>
      <c r="BW534" s="22"/>
      <c r="BX534" s="22"/>
      <c r="BY534" s="22"/>
      <c r="BZ534" s="22"/>
      <c r="CA534" s="22"/>
      <c r="CB534" s="22"/>
      <c r="CC534" s="22"/>
      <c r="CD534" s="22"/>
      <c r="CE534" s="22"/>
      <c r="CF534" s="22"/>
      <c r="CG534" s="22"/>
      <c r="CH534" s="22"/>
      <c r="CI534" s="22"/>
      <c r="CJ534" s="22"/>
      <c r="CK534" s="22"/>
      <c r="CL534" s="22"/>
      <c r="CM534" s="22"/>
      <c r="CN534" s="22"/>
      <c r="CO534" s="22"/>
      <c r="CP534" s="22"/>
      <c r="CQ534" s="22"/>
      <c r="CR534" s="22"/>
      <c r="CS534" s="22"/>
      <c r="CT534" s="22"/>
      <c r="CU534" s="22"/>
      <c r="CV534" s="22"/>
      <c r="CW534" s="22"/>
      <c r="CX534" s="22"/>
      <c r="CY534" s="22"/>
      <c r="CZ534" s="22"/>
      <c r="DA534" s="22"/>
      <c r="DB534" s="22"/>
      <c r="DC534" s="22"/>
      <c r="DD534" s="22"/>
      <c r="DE534" s="22"/>
      <c r="DF534" s="22"/>
      <c r="DG534" s="22"/>
      <c r="DH534" s="22"/>
      <c r="DI534" s="22"/>
      <c r="DJ534" s="22"/>
      <c r="DK534" s="22"/>
    </row>
    <row r="535" spans="1:115" s="23" customFormat="1" ht="48" customHeight="1">
      <c r="A535" s="295">
        <v>104</v>
      </c>
      <c r="B535" s="296"/>
      <c r="C535" s="120" t="s">
        <v>2468</v>
      </c>
      <c r="D535" s="120" t="s">
        <v>2301</v>
      </c>
      <c r="E535" s="120" t="s">
        <v>2302</v>
      </c>
      <c r="F535" s="120" t="s">
        <v>2303</v>
      </c>
      <c r="G535" s="119" t="s">
        <v>2304</v>
      </c>
      <c r="H535" s="111" t="s">
        <v>297</v>
      </c>
      <c r="I535" s="111"/>
      <c r="J535" s="111"/>
      <c r="K535" s="110" t="s">
        <v>2305</v>
      </c>
      <c r="L535" s="118" t="s">
        <v>2306</v>
      </c>
      <c r="M535" s="129"/>
      <c r="N535" s="176"/>
      <c r="O535" s="168">
        <v>14400000</v>
      </c>
      <c r="P535" s="136"/>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c r="AO535" s="22"/>
      <c r="AP535" s="22"/>
      <c r="AQ535" s="22"/>
      <c r="AR535" s="22"/>
      <c r="AS535" s="22"/>
      <c r="AT535" s="22"/>
      <c r="AU535" s="22"/>
      <c r="AV535" s="22"/>
      <c r="AW535" s="22"/>
      <c r="AX535" s="22"/>
      <c r="AY535" s="22"/>
      <c r="AZ535" s="22"/>
      <c r="BA535" s="22"/>
      <c r="BB535" s="22"/>
      <c r="BC535" s="22"/>
      <c r="BD535" s="22"/>
      <c r="BE535" s="22"/>
      <c r="BF535" s="22"/>
      <c r="BG535" s="22"/>
      <c r="BH535" s="22"/>
      <c r="BI535" s="22"/>
      <c r="BJ535" s="22"/>
      <c r="BK535" s="22"/>
      <c r="BL535" s="22"/>
      <c r="BM535" s="22"/>
      <c r="BN535" s="22"/>
      <c r="BO535" s="22"/>
      <c r="BP535" s="22"/>
      <c r="BQ535" s="22"/>
      <c r="BR535" s="22"/>
      <c r="BS535" s="22"/>
      <c r="BT535" s="22"/>
      <c r="BU535" s="22"/>
      <c r="BV535" s="22"/>
      <c r="BW535" s="22"/>
      <c r="BX535" s="22"/>
      <c r="BY535" s="22"/>
      <c r="BZ535" s="22"/>
      <c r="CA535" s="22"/>
      <c r="CB535" s="22"/>
      <c r="CC535" s="22"/>
      <c r="CD535" s="22"/>
      <c r="CE535" s="22"/>
      <c r="CF535" s="22"/>
      <c r="CG535" s="22"/>
      <c r="CH535" s="22"/>
      <c r="CI535" s="22"/>
      <c r="CJ535" s="22"/>
      <c r="CK535" s="22"/>
      <c r="CL535" s="22"/>
      <c r="CM535" s="22"/>
      <c r="CN535" s="22"/>
      <c r="CO535" s="22"/>
      <c r="CP535" s="22"/>
      <c r="CQ535" s="22"/>
      <c r="CR535" s="22"/>
      <c r="CS535" s="22"/>
      <c r="CT535" s="22"/>
      <c r="CU535" s="22"/>
      <c r="CV535" s="22"/>
      <c r="CW535" s="22"/>
      <c r="CX535" s="22"/>
      <c r="CY535" s="22"/>
      <c r="CZ535" s="22"/>
      <c r="DA535" s="22"/>
      <c r="DB535" s="22"/>
      <c r="DC535" s="22"/>
      <c r="DD535" s="22"/>
      <c r="DE535" s="22"/>
      <c r="DF535" s="22"/>
      <c r="DG535" s="22"/>
      <c r="DH535" s="22"/>
      <c r="DI535" s="22"/>
      <c r="DJ535" s="22"/>
      <c r="DK535" s="22"/>
    </row>
    <row r="536" spans="1:115" s="23" customFormat="1" ht="48" customHeight="1">
      <c r="A536" s="295">
        <v>105</v>
      </c>
      <c r="B536" s="296"/>
      <c r="C536" s="120" t="s">
        <v>2938</v>
      </c>
      <c r="D536" s="120" t="s">
        <v>2307</v>
      </c>
      <c r="E536" s="120" t="s">
        <v>2308</v>
      </c>
      <c r="F536" s="120" t="s">
        <v>2309</v>
      </c>
      <c r="G536" s="119" t="s">
        <v>2310</v>
      </c>
      <c r="H536" s="111"/>
      <c r="I536" s="111"/>
      <c r="J536" s="111"/>
      <c r="K536" s="110" t="s">
        <v>2278</v>
      </c>
      <c r="L536" s="118" t="s">
        <v>2329</v>
      </c>
      <c r="M536" s="129"/>
      <c r="N536" s="176"/>
      <c r="O536" s="168">
        <v>15500000</v>
      </c>
      <c r="P536" s="136"/>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row>
    <row r="537" spans="1:115" s="23" customFormat="1" ht="48" customHeight="1">
      <c r="A537" s="295">
        <v>106</v>
      </c>
      <c r="B537" s="296"/>
      <c r="C537" s="120" t="s">
        <v>2938</v>
      </c>
      <c r="D537" s="120" t="s">
        <v>2307</v>
      </c>
      <c r="E537" s="120" t="s">
        <v>2308</v>
      </c>
      <c r="F537" s="120" t="s">
        <v>2311</v>
      </c>
      <c r="G537" s="119" t="s">
        <v>2312</v>
      </c>
      <c r="H537" s="111"/>
      <c r="I537" s="111"/>
      <c r="J537" s="111"/>
      <c r="K537" s="110" t="s">
        <v>2278</v>
      </c>
      <c r="L537" s="118" t="s">
        <v>2330</v>
      </c>
      <c r="M537" s="129"/>
      <c r="N537" s="176"/>
      <c r="O537" s="168">
        <v>775000</v>
      </c>
      <c r="P537" s="136"/>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c r="AO537" s="22"/>
      <c r="AP537" s="22"/>
      <c r="AQ537" s="22"/>
      <c r="AR537" s="22"/>
      <c r="AS537" s="22"/>
      <c r="AT537" s="22"/>
      <c r="AU537" s="22"/>
      <c r="AV537" s="22"/>
      <c r="AW537" s="22"/>
      <c r="AX537" s="22"/>
      <c r="AY537" s="22"/>
      <c r="AZ537" s="22"/>
      <c r="BA537" s="22"/>
      <c r="BB537" s="22"/>
      <c r="BC537" s="22"/>
      <c r="BD537" s="22"/>
      <c r="BE537" s="22"/>
      <c r="BF537" s="22"/>
      <c r="BG537" s="22"/>
      <c r="BH537" s="22"/>
      <c r="BI537" s="22"/>
      <c r="BJ537" s="22"/>
      <c r="BK537" s="22"/>
      <c r="BL537" s="22"/>
      <c r="BM537" s="22"/>
      <c r="BN537" s="22"/>
      <c r="BO537" s="22"/>
      <c r="BP537" s="22"/>
      <c r="BQ537" s="22"/>
      <c r="BR537" s="22"/>
      <c r="BS537" s="22"/>
      <c r="BT537" s="22"/>
      <c r="BU537" s="22"/>
      <c r="BV537" s="22"/>
      <c r="BW537" s="22"/>
      <c r="BX537" s="22"/>
      <c r="BY537" s="22"/>
      <c r="BZ537" s="22"/>
      <c r="CA537" s="22"/>
      <c r="CB537" s="22"/>
      <c r="CC537" s="22"/>
      <c r="CD537" s="22"/>
      <c r="CE537" s="22"/>
      <c r="CF537" s="22"/>
      <c r="CG537" s="22"/>
      <c r="CH537" s="22"/>
      <c r="CI537" s="22"/>
      <c r="CJ537" s="22"/>
      <c r="CK537" s="22"/>
      <c r="CL537" s="22"/>
      <c r="CM537" s="22"/>
      <c r="CN537" s="22"/>
      <c r="CO537" s="22"/>
      <c r="CP537" s="22"/>
      <c r="CQ537" s="22"/>
      <c r="CR537" s="22"/>
      <c r="CS537" s="22"/>
      <c r="CT537" s="22"/>
      <c r="CU537" s="22"/>
      <c r="CV537" s="22"/>
      <c r="CW537" s="22"/>
      <c r="CX537" s="22"/>
      <c r="CY537" s="22"/>
      <c r="CZ537" s="22"/>
      <c r="DA537" s="22"/>
      <c r="DB537" s="22"/>
      <c r="DC537" s="22"/>
      <c r="DD537" s="22"/>
      <c r="DE537" s="22"/>
      <c r="DF537" s="22"/>
      <c r="DG537" s="22"/>
      <c r="DH537" s="22"/>
      <c r="DI537" s="22"/>
      <c r="DJ537" s="22"/>
      <c r="DK537" s="22"/>
    </row>
    <row r="538" spans="1:115" s="23" customFormat="1" ht="48" customHeight="1">
      <c r="A538" s="295">
        <v>107</v>
      </c>
      <c r="B538" s="296"/>
      <c r="C538" s="120" t="s">
        <v>2469</v>
      </c>
      <c r="D538" s="120" t="s">
        <v>2470</v>
      </c>
      <c r="E538" s="120" t="s">
        <v>2471</v>
      </c>
      <c r="F538" s="120" t="s">
        <v>2472</v>
      </c>
      <c r="G538" s="119" t="s">
        <v>2939</v>
      </c>
      <c r="H538" s="111"/>
      <c r="I538" s="111"/>
      <c r="J538" s="111"/>
      <c r="K538" s="110" t="s">
        <v>2473</v>
      </c>
      <c r="L538" s="118" t="s">
        <v>2474</v>
      </c>
      <c r="M538" s="129"/>
      <c r="N538" s="176"/>
      <c r="O538" s="168">
        <v>51675000</v>
      </c>
      <c r="P538" s="136"/>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c r="AO538" s="22"/>
      <c r="AP538" s="22"/>
      <c r="AQ538" s="22"/>
      <c r="AR538" s="22"/>
      <c r="AS538" s="22"/>
      <c r="AT538" s="22"/>
      <c r="AU538" s="22"/>
      <c r="AV538" s="22"/>
      <c r="AW538" s="22"/>
      <c r="AX538" s="22"/>
      <c r="AY538" s="22"/>
      <c r="AZ538" s="22"/>
      <c r="BA538" s="22"/>
      <c r="BB538" s="22"/>
      <c r="BC538" s="22"/>
      <c r="BD538" s="22"/>
      <c r="BE538" s="22"/>
      <c r="BF538" s="22"/>
      <c r="BG538" s="22"/>
      <c r="BH538" s="22"/>
      <c r="BI538" s="22"/>
      <c r="BJ538" s="22"/>
      <c r="BK538" s="22"/>
      <c r="BL538" s="22"/>
      <c r="BM538" s="22"/>
      <c r="BN538" s="22"/>
      <c r="BO538" s="22"/>
      <c r="BP538" s="22"/>
      <c r="BQ538" s="22"/>
      <c r="BR538" s="22"/>
      <c r="BS538" s="22"/>
      <c r="BT538" s="22"/>
      <c r="BU538" s="22"/>
      <c r="BV538" s="22"/>
      <c r="BW538" s="22"/>
      <c r="BX538" s="22"/>
      <c r="BY538" s="22"/>
      <c r="BZ538" s="22"/>
      <c r="CA538" s="22"/>
      <c r="CB538" s="22"/>
      <c r="CC538" s="22"/>
      <c r="CD538" s="22"/>
      <c r="CE538" s="22"/>
      <c r="CF538" s="22"/>
      <c r="CG538" s="22"/>
      <c r="CH538" s="22"/>
      <c r="CI538" s="22"/>
      <c r="CJ538" s="22"/>
      <c r="CK538" s="22"/>
      <c r="CL538" s="22"/>
      <c r="CM538" s="22"/>
      <c r="CN538" s="22"/>
      <c r="CO538" s="22"/>
      <c r="CP538" s="22"/>
      <c r="CQ538" s="22"/>
      <c r="CR538" s="22"/>
      <c r="CS538" s="22"/>
      <c r="CT538" s="22"/>
      <c r="CU538" s="22"/>
      <c r="CV538" s="22"/>
      <c r="CW538" s="22"/>
      <c r="CX538" s="22"/>
      <c r="CY538" s="22"/>
      <c r="CZ538" s="22"/>
      <c r="DA538" s="22"/>
      <c r="DB538" s="22"/>
      <c r="DC538" s="22"/>
      <c r="DD538" s="22"/>
      <c r="DE538" s="22"/>
      <c r="DF538" s="22"/>
      <c r="DG538" s="22"/>
      <c r="DH538" s="22"/>
      <c r="DI538" s="22"/>
      <c r="DJ538" s="22"/>
      <c r="DK538" s="22"/>
    </row>
    <row r="539" spans="1:115" s="23" customFormat="1" ht="48" customHeight="1">
      <c r="A539" s="295">
        <v>108</v>
      </c>
      <c r="B539" s="296"/>
      <c r="C539" s="120" t="s">
        <v>709</v>
      </c>
      <c r="D539" s="120" t="s">
        <v>2475</v>
      </c>
      <c r="E539" s="120" t="s">
        <v>2471</v>
      </c>
      <c r="F539" s="120" t="s">
        <v>2476</v>
      </c>
      <c r="G539" s="119" t="s">
        <v>2477</v>
      </c>
      <c r="H539" s="111"/>
      <c r="I539" s="111"/>
      <c r="J539" s="111"/>
      <c r="K539" s="110" t="s">
        <v>2473</v>
      </c>
      <c r="L539" s="118" t="s">
        <v>2478</v>
      </c>
      <c r="M539" s="129"/>
      <c r="N539" s="176"/>
      <c r="O539" s="168">
        <v>10200000</v>
      </c>
      <c r="P539" s="136"/>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c r="CP539" s="22"/>
      <c r="CQ539" s="22"/>
      <c r="CR539" s="22"/>
      <c r="CS539" s="22"/>
      <c r="CT539" s="22"/>
      <c r="CU539" s="22"/>
      <c r="CV539" s="22"/>
      <c r="CW539" s="22"/>
      <c r="CX539" s="22"/>
      <c r="CY539" s="22"/>
      <c r="CZ539" s="22"/>
      <c r="DA539" s="22"/>
      <c r="DB539" s="22"/>
      <c r="DC539" s="22"/>
      <c r="DD539" s="22"/>
      <c r="DE539" s="22"/>
      <c r="DF539" s="22"/>
      <c r="DG539" s="22"/>
      <c r="DH539" s="22"/>
      <c r="DI539" s="22"/>
      <c r="DJ539" s="22"/>
      <c r="DK539" s="22"/>
    </row>
    <row r="540" spans="1:115" s="23" customFormat="1" ht="48" customHeight="1">
      <c r="A540" s="295">
        <v>109</v>
      </c>
      <c r="B540" s="296"/>
      <c r="C540" s="120" t="s">
        <v>2099</v>
      </c>
      <c r="D540" s="120" t="s">
        <v>2100</v>
      </c>
      <c r="E540" s="120" t="s">
        <v>2101</v>
      </c>
      <c r="F540" s="120" t="s">
        <v>2102</v>
      </c>
      <c r="G540" s="119" t="s">
        <v>2103</v>
      </c>
      <c r="H540" s="111" t="s">
        <v>297</v>
      </c>
      <c r="I540" s="111"/>
      <c r="J540" s="111"/>
      <c r="K540" s="110" t="s">
        <v>2104</v>
      </c>
      <c r="L540" s="118" t="s">
        <v>2105</v>
      </c>
      <c r="M540" s="129"/>
      <c r="N540" s="176"/>
      <c r="O540" s="168">
        <v>20800000</v>
      </c>
      <c r="P540" s="136"/>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c r="AO540" s="22"/>
      <c r="AP540" s="22"/>
      <c r="AQ540" s="22"/>
      <c r="AR540" s="22"/>
      <c r="AS540" s="22"/>
      <c r="AT540" s="22"/>
      <c r="AU540" s="22"/>
      <c r="AV540" s="22"/>
      <c r="AW540" s="22"/>
      <c r="AX540" s="22"/>
      <c r="AY540" s="22"/>
      <c r="AZ540" s="22"/>
      <c r="BA540" s="22"/>
      <c r="BB540" s="22"/>
      <c r="BC540" s="22"/>
      <c r="BD540" s="22"/>
      <c r="BE540" s="22"/>
      <c r="BF540" s="22"/>
      <c r="BG540" s="22"/>
      <c r="BH540" s="22"/>
      <c r="BI540" s="22"/>
      <c r="BJ540" s="22"/>
      <c r="BK540" s="22"/>
      <c r="BL540" s="22"/>
      <c r="BM540" s="22"/>
      <c r="BN540" s="22"/>
      <c r="BO540" s="22"/>
      <c r="BP540" s="22"/>
      <c r="BQ540" s="22"/>
      <c r="BR540" s="22"/>
      <c r="BS540" s="22"/>
      <c r="BT540" s="22"/>
      <c r="BU540" s="22"/>
      <c r="BV540" s="22"/>
      <c r="BW540" s="22"/>
      <c r="BX540" s="22"/>
      <c r="BY540" s="22"/>
      <c r="BZ540" s="22"/>
      <c r="CA540" s="22"/>
      <c r="CB540" s="22"/>
      <c r="CC540" s="22"/>
      <c r="CD540" s="22"/>
      <c r="CE540" s="22"/>
      <c r="CF540" s="22"/>
      <c r="CG540" s="22"/>
      <c r="CH540" s="22"/>
      <c r="CI540" s="22"/>
      <c r="CJ540" s="22"/>
      <c r="CK540" s="22"/>
      <c r="CL540" s="22"/>
      <c r="CM540" s="22"/>
      <c r="CN540" s="22"/>
      <c r="CO540" s="22"/>
      <c r="CP540" s="22"/>
      <c r="CQ540" s="22"/>
      <c r="CR540" s="22"/>
      <c r="CS540" s="22"/>
      <c r="CT540" s="22"/>
      <c r="CU540" s="22"/>
      <c r="CV540" s="22"/>
      <c r="CW540" s="22"/>
      <c r="CX540" s="22"/>
      <c r="CY540" s="22"/>
      <c r="CZ540" s="22"/>
      <c r="DA540" s="22"/>
      <c r="DB540" s="22"/>
      <c r="DC540" s="22"/>
      <c r="DD540" s="22"/>
      <c r="DE540" s="22"/>
      <c r="DF540" s="22"/>
      <c r="DG540" s="22"/>
      <c r="DH540" s="22"/>
      <c r="DI540" s="22"/>
      <c r="DJ540" s="22"/>
      <c r="DK540" s="22"/>
    </row>
    <row r="541" spans="1:115" s="23" customFormat="1" ht="29.25" customHeight="1">
      <c r="A541" s="295">
        <v>110</v>
      </c>
      <c r="B541" s="296"/>
      <c r="C541" s="120" t="s">
        <v>2804</v>
      </c>
      <c r="D541" s="110" t="s">
        <v>2805</v>
      </c>
      <c r="E541" s="120" t="s">
        <v>2806</v>
      </c>
      <c r="F541" s="120" t="s">
        <v>2807</v>
      </c>
      <c r="G541" s="119" t="s">
        <v>2835</v>
      </c>
      <c r="H541" s="124" t="s">
        <v>297</v>
      </c>
      <c r="I541" s="123"/>
      <c r="J541" s="123"/>
      <c r="K541" s="120" t="s">
        <v>2808</v>
      </c>
      <c r="L541" s="120" t="s">
        <v>2809</v>
      </c>
      <c r="M541" s="130"/>
      <c r="N541" s="176"/>
      <c r="O541" s="168">
        <v>20000000</v>
      </c>
      <c r="P541" s="136"/>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c r="AO541" s="22"/>
      <c r="AP541" s="22"/>
      <c r="AQ541" s="22"/>
      <c r="AR541" s="22"/>
      <c r="AS541" s="22"/>
      <c r="AT541" s="22"/>
      <c r="AU541" s="22"/>
      <c r="AV541" s="22"/>
      <c r="AW541" s="22"/>
      <c r="AX541" s="22"/>
      <c r="AY541" s="22"/>
      <c r="AZ541" s="22"/>
      <c r="BA541" s="22"/>
      <c r="BB541" s="22"/>
      <c r="BC541" s="22"/>
      <c r="BD541" s="22"/>
      <c r="BE541" s="22"/>
      <c r="BF541" s="22"/>
      <c r="BG541" s="22"/>
      <c r="BH541" s="22"/>
      <c r="BI541" s="22"/>
      <c r="BJ541" s="22"/>
      <c r="BK541" s="22"/>
      <c r="BL541" s="22"/>
      <c r="BM541" s="22"/>
      <c r="BN541" s="22"/>
      <c r="BO541" s="22"/>
      <c r="BP541" s="22"/>
      <c r="BQ541" s="22"/>
      <c r="BR541" s="22"/>
      <c r="BS541" s="22"/>
      <c r="BT541" s="22"/>
      <c r="BU541" s="22"/>
      <c r="BV541" s="22"/>
      <c r="BW541" s="22"/>
      <c r="BX541" s="22"/>
      <c r="BY541" s="22"/>
      <c r="BZ541" s="22"/>
      <c r="CA541" s="22"/>
      <c r="CB541" s="22"/>
      <c r="CC541" s="22"/>
      <c r="CD541" s="22"/>
      <c r="CE541" s="22"/>
      <c r="CF541" s="22"/>
      <c r="CG541" s="22"/>
      <c r="CH541" s="22"/>
      <c r="CI541" s="22"/>
      <c r="CJ541" s="22"/>
      <c r="CK541" s="22"/>
      <c r="CL541" s="22"/>
      <c r="CM541" s="22"/>
      <c r="CN541" s="22"/>
      <c r="CO541" s="22"/>
      <c r="CP541" s="22"/>
      <c r="CQ541" s="22"/>
      <c r="CR541" s="22"/>
      <c r="CS541" s="22"/>
      <c r="CT541" s="22"/>
      <c r="CU541" s="22"/>
      <c r="CV541" s="22"/>
      <c r="CW541" s="22"/>
      <c r="CX541" s="22"/>
      <c r="CY541" s="22"/>
      <c r="CZ541" s="22"/>
      <c r="DA541" s="22"/>
      <c r="DB541" s="22"/>
      <c r="DC541" s="22"/>
      <c r="DD541" s="22"/>
      <c r="DE541" s="22"/>
      <c r="DF541" s="22"/>
      <c r="DG541" s="22"/>
      <c r="DH541" s="22"/>
      <c r="DI541" s="22"/>
      <c r="DJ541" s="22"/>
      <c r="DK541" s="22"/>
    </row>
    <row r="542" spans="1:115" s="23" customFormat="1" ht="34.5" customHeight="1">
      <c r="A542" s="295">
        <v>111</v>
      </c>
      <c r="B542" s="296"/>
      <c r="C542" s="120" t="s">
        <v>2810</v>
      </c>
      <c r="D542" s="110" t="s">
        <v>2811</v>
      </c>
      <c r="E542" s="120" t="s">
        <v>2812</v>
      </c>
      <c r="F542" s="120" t="s">
        <v>2813</v>
      </c>
      <c r="G542" s="119" t="s">
        <v>2836</v>
      </c>
      <c r="H542" s="124" t="s">
        <v>297</v>
      </c>
      <c r="I542" s="123"/>
      <c r="J542" s="123"/>
      <c r="K542" s="120" t="s">
        <v>2814</v>
      </c>
      <c r="L542" s="120" t="s">
        <v>2815</v>
      </c>
      <c r="M542" s="130"/>
      <c r="N542" s="176"/>
      <c r="O542" s="168">
        <v>11565000</v>
      </c>
      <c r="P542" s="136"/>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c r="AO542" s="22"/>
      <c r="AP542" s="22"/>
      <c r="AQ542" s="22"/>
      <c r="AR542" s="22"/>
      <c r="AS542" s="22"/>
      <c r="AT542" s="22"/>
      <c r="AU542" s="22"/>
      <c r="AV542" s="22"/>
      <c r="AW542" s="22"/>
      <c r="AX542" s="22"/>
      <c r="AY542" s="22"/>
      <c r="AZ542" s="22"/>
      <c r="BA542" s="22"/>
      <c r="BB542" s="22"/>
      <c r="BC542" s="22"/>
      <c r="BD542" s="22"/>
      <c r="BE542" s="22"/>
      <c r="BF542" s="22"/>
      <c r="BG542" s="22"/>
      <c r="BH542" s="22"/>
      <c r="BI542" s="22"/>
      <c r="BJ542" s="22"/>
      <c r="BK542" s="22"/>
      <c r="BL542" s="22"/>
      <c r="BM542" s="22"/>
      <c r="BN542" s="22"/>
      <c r="BO542" s="22"/>
      <c r="BP542" s="22"/>
      <c r="BQ542" s="22"/>
      <c r="BR542" s="22"/>
      <c r="BS542" s="22"/>
      <c r="BT542" s="22"/>
      <c r="BU542" s="22"/>
      <c r="BV542" s="22"/>
      <c r="BW542" s="22"/>
      <c r="BX542" s="22"/>
      <c r="BY542" s="22"/>
      <c r="BZ542" s="22"/>
      <c r="CA542" s="22"/>
      <c r="CB542" s="22"/>
      <c r="CC542" s="22"/>
      <c r="CD542" s="22"/>
      <c r="CE542" s="22"/>
      <c r="CF542" s="22"/>
      <c r="CG542" s="22"/>
      <c r="CH542" s="22"/>
      <c r="CI542" s="22"/>
      <c r="CJ542" s="22"/>
      <c r="CK542" s="22"/>
      <c r="CL542" s="22"/>
      <c r="CM542" s="22"/>
      <c r="CN542" s="22"/>
      <c r="CO542" s="22"/>
      <c r="CP542" s="22"/>
      <c r="CQ542" s="22"/>
      <c r="CR542" s="22"/>
      <c r="CS542" s="22"/>
      <c r="CT542" s="22"/>
      <c r="CU542" s="22"/>
      <c r="CV542" s="22"/>
      <c r="CW542" s="22"/>
      <c r="CX542" s="22"/>
      <c r="CY542" s="22"/>
      <c r="CZ542" s="22"/>
      <c r="DA542" s="22"/>
      <c r="DB542" s="22"/>
      <c r="DC542" s="22"/>
      <c r="DD542" s="22"/>
      <c r="DE542" s="22"/>
      <c r="DF542" s="22"/>
      <c r="DG542" s="22"/>
      <c r="DH542" s="22"/>
      <c r="DI542" s="22"/>
      <c r="DJ542" s="22"/>
      <c r="DK542" s="22"/>
    </row>
    <row r="543" spans="1:115" s="23" customFormat="1" ht="29.25" customHeight="1">
      <c r="A543" s="295">
        <v>112</v>
      </c>
      <c r="B543" s="296"/>
      <c r="C543" s="120" t="s">
        <v>2816</v>
      </c>
      <c r="D543" s="110" t="s">
        <v>2805</v>
      </c>
      <c r="E543" s="120" t="s">
        <v>2817</v>
      </c>
      <c r="F543" s="120" t="s">
        <v>2818</v>
      </c>
      <c r="G543" s="119" t="s">
        <v>2837</v>
      </c>
      <c r="H543" s="124" t="s">
        <v>297</v>
      </c>
      <c r="I543" s="123"/>
      <c r="J543" s="123"/>
      <c r="K543" s="120" t="s">
        <v>2808</v>
      </c>
      <c r="L543" s="120" t="s">
        <v>2819</v>
      </c>
      <c r="M543" s="130"/>
      <c r="N543" s="176"/>
      <c r="O543" s="168">
        <v>10000000</v>
      </c>
      <c r="P543" s="136"/>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c r="AO543" s="22"/>
      <c r="AP543" s="22"/>
      <c r="AQ543" s="22"/>
      <c r="AR543" s="22"/>
      <c r="AS543" s="22"/>
      <c r="AT543" s="22"/>
      <c r="AU543" s="22"/>
      <c r="AV543" s="22"/>
      <c r="AW543" s="22"/>
      <c r="AX543" s="22"/>
      <c r="AY543" s="22"/>
      <c r="AZ543" s="22"/>
      <c r="BA543" s="22"/>
      <c r="BB543" s="22"/>
      <c r="BC543" s="22"/>
      <c r="BD543" s="22"/>
      <c r="BE543" s="22"/>
      <c r="BF543" s="22"/>
      <c r="BG543" s="22"/>
      <c r="BH543" s="22"/>
      <c r="BI543" s="22"/>
      <c r="BJ543" s="22"/>
      <c r="BK543" s="22"/>
      <c r="BL543" s="22"/>
      <c r="BM543" s="22"/>
      <c r="BN543" s="22"/>
      <c r="BO543" s="22"/>
      <c r="BP543" s="22"/>
      <c r="BQ543" s="22"/>
      <c r="BR543" s="22"/>
      <c r="BS543" s="22"/>
      <c r="BT543" s="22"/>
      <c r="BU543" s="22"/>
      <c r="BV543" s="22"/>
      <c r="BW543" s="22"/>
      <c r="BX543" s="22"/>
      <c r="BY543" s="22"/>
      <c r="BZ543" s="22"/>
      <c r="CA543" s="22"/>
      <c r="CB543" s="22"/>
      <c r="CC543" s="22"/>
      <c r="CD543" s="22"/>
      <c r="CE543" s="22"/>
      <c r="CF543" s="22"/>
      <c r="CG543" s="22"/>
      <c r="CH543" s="22"/>
      <c r="CI543" s="22"/>
      <c r="CJ543" s="22"/>
      <c r="CK543" s="22"/>
      <c r="CL543" s="22"/>
      <c r="CM543" s="22"/>
      <c r="CN543" s="22"/>
      <c r="CO543" s="22"/>
      <c r="CP543" s="22"/>
      <c r="CQ543" s="22"/>
      <c r="CR543" s="22"/>
      <c r="CS543" s="22"/>
      <c r="CT543" s="22"/>
      <c r="CU543" s="22"/>
      <c r="CV543" s="22"/>
      <c r="CW543" s="22"/>
      <c r="CX543" s="22"/>
      <c r="CY543" s="22"/>
      <c r="CZ543" s="22"/>
      <c r="DA543" s="22"/>
      <c r="DB543" s="22"/>
      <c r="DC543" s="22"/>
      <c r="DD543" s="22"/>
      <c r="DE543" s="22"/>
      <c r="DF543" s="22"/>
      <c r="DG543" s="22"/>
      <c r="DH543" s="22"/>
      <c r="DI543" s="22"/>
      <c r="DJ543" s="22"/>
      <c r="DK543" s="22"/>
    </row>
    <row r="544" spans="1:115" s="23" customFormat="1" ht="33" customHeight="1">
      <c r="A544" s="295">
        <v>113</v>
      </c>
      <c r="B544" s="296"/>
      <c r="C544" s="120" t="s">
        <v>2820</v>
      </c>
      <c r="D544" s="110" t="s">
        <v>2805</v>
      </c>
      <c r="E544" s="120" t="s">
        <v>2817</v>
      </c>
      <c r="F544" s="120" t="s">
        <v>2821</v>
      </c>
      <c r="G544" s="119" t="s">
        <v>2837</v>
      </c>
      <c r="H544" s="124" t="s">
        <v>297</v>
      </c>
      <c r="I544" s="123"/>
      <c r="J544" s="123"/>
      <c r="K544" s="120" t="s">
        <v>2808</v>
      </c>
      <c r="L544" s="120" t="s">
        <v>2822</v>
      </c>
      <c r="M544" s="130"/>
      <c r="N544" s="176"/>
      <c r="O544" s="168">
        <v>10000000</v>
      </c>
      <c r="P544" s="136"/>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c r="AO544" s="22"/>
      <c r="AP544" s="22"/>
      <c r="AQ544" s="22"/>
      <c r="AR544" s="22"/>
      <c r="AS544" s="22"/>
      <c r="AT544" s="22"/>
      <c r="AU544" s="22"/>
      <c r="AV544" s="22"/>
      <c r="AW544" s="22"/>
      <c r="AX544" s="22"/>
      <c r="AY544" s="22"/>
      <c r="AZ544" s="22"/>
      <c r="BA544" s="22"/>
      <c r="BB544" s="22"/>
      <c r="BC544" s="22"/>
      <c r="BD544" s="22"/>
      <c r="BE544" s="22"/>
      <c r="BF544" s="22"/>
      <c r="BG544" s="22"/>
      <c r="BH544" s="22"/>
      <c r="BI544" s="22"/>
      <c r="BJ544" s="22"/>
      <c r="BK544" s="22"/>
      <c r="BL544" s="22"/>
      <c r="BM544" s="22"/>
      <c r="BN544" s="22"/>
      <c r="BO544" s="22"/>
      <c r="BP544" s="22"/>
      <c r="BQ544" s="22"/>
      <c r="BR544" s="22"/>
      <c r="BS544" s="22"/>
      <c r="BT544" s="22"/>
      <c r="BU544" s="22"/>
      <c r="BV544" s="22"/>
      <c r="BW544" s="22"/>
      <c r="BX544" s="22"/>
      <c r="BY544" s="22"/>
      <c r="BZ544" s="22"/>
      <c r="CA544" s="22"/>
      <c r="CB544" s="22"/>
      <c r="CC544" s="22"/>
      <c r="CD544" s="22"/>
      <c r="CE544" s="22"/>
      <c r="CF544" s="22"/>
      <c r="CG544" s="22"/>
      <c r="CH544" s="22"/>
      <c r="CI544" s="22"/>
      <c r="CJ544" s="22"/>
      <c r="CK544" s="22"/>
      <c r="CL544" s="22"/>
      <c r="CM544" s="22"/>
      <c r="CN544" s="22"/>
      <c r="CO544" s="22"/>
      <c r="CP544" s="22"/>
      <c r="CQ544" s="22"/>
      <c r="CR544" s="22"/>
      <c r="CS544" s="22"/>
      <c r="CT544" s="22"/>
      <c r="CU544" s="22"/>
      <c r="CV544" s="22"/>
      <c r="CW544" s="22"/>
      <c r="CX544" s="22"/>
      <c r="CY544" s="22"/>
      <c r="CZ544" s="22"/>
      <c r="DA544" s="22"/>
      <c r="DB544" s="22"/>
      <c r="DC544" s="22"/>
      <c r="DD544" s="22"/>
      <c r="DE544" s="22"/>
      <c r="DF544" s="22"/>
      <c r="DG544" s="22"/>
      <c r="DH544" s="22"/>
      <c r="DI544" s="22"/>
      <c r="DJ544" s="22"/>
      <c r="DK544" s="22"/>
    </row>
    <row r="545" spans="1:115" s="23" customFormat="1" ht="34.5" customHeight="1">
      <c r="A545" s="295">
        <v>114</v>
      </c>
      <c r="B545" s="296"/>
      <c r="C545" s="120" t="s">
        <v>2823</v>
      </c>
      <c r="D545" s="110" t="s">
        <v>2805</v>
      </c>
      <c r="E545" s="120" t="s">
        <v>2817</v>
      </c>
      <c r="F545" s="120" t="s">
        <v>2824</v>
      </c>
      <c r="G545" s="119" t="s">
        <v>2837</v>
      </c>
      <c r="H545" s="124" t="s">
        <v>297</v>
      </c>
      <c r="I545" s="123"/>
      <c r="J545" s="123"/>
      <c r="K545" s="120" t="s">
        <v>2808</v>
      </c>
      <c r="L545" s="120" t="s">
        <v>2825</v>
      </c>
      <c r="M545" s="130"/>
      <c r="N545" s="176"/>
      <c r="O545" s="168">
        <v>10000000</v>
      </c>
      <c r="P545" s="136"/>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c r="AO545" s="22"/>
      <c r="AP545" s="22"/>
      <c r="AQ545" s="22"/>
      <c r="AR545" s="22"/>
      <c r="AS545" s="22"/>
      <c r="AT545" s="22"/>
      <c r="AU545" s="22"/>
      <c r="AV545" s="22"/>
      <c r="AW545" s="22"/>
      <c r="AX545" s="22"/>
      <c r="AY545" s="22"/>
      <c r="AZ545" s="22"/>
      <c r="BA545" s="22"/>
      <c r="BB545" s="22"/>
      <c r="BC545" s="22"/>
      <c r="BD545" s="22"/>
      <c r="BE545" s="22"/>
      <c r="BF545" s="22"/>
      <c r="BG545" s="22"/>
      <c r="BH545" s="22"/>
      <c r="BI545" s="22"/>
      <c r="BJ545" s="22"/>
      <c r="BK545" s="22"/>
      <c r="BL545" s="22"/>
      <c r="BM545" s="22"/>
      <c r="BN545" s="22"/>
      <c r="BO545" s="22"/>
      <c r="BP545" s="22"/>
      <c r="BQ545" s="22"/>
      <c r="BR545" s="22"/>
      <c r="BS545" s="22"/>
      <c r="BT545" s="22"/>
      <c r="BU545" s="22"/>
      <c r="BV545" s="22"/>
      <c r="BW545" s="22"/>
      <c r="BX545" s="22"/>
      <c r="BY545" s="22"/>
      <c r="BZ545" s="22"/>
      <c r="CA545" s="22"/>
      <c r="CB545" s="22"/>
      <c r="CC545" s="22"/>
      <c r="CD545" s="22"/>
      <c r="CE545" s="22"/>
      <c r="CF545" s="22"/>
      <c r="CG545" s="22"/>
      <c r="CH545" s="22"/>
      <c r="CI545" s="22"/>
      <c r="CJ545" s="22"/>
      <c r="CK545" s="22"/>
      <c r="CL545" s="22"/>
      <c r="CM545" s="22"/>
      <c r="CN545" s="22"/>
      <c r="CO545" s="22"/>
      <c r="CP545" s="22"/>
      <c r="CQ545" s="22"/>
      <c r="CR545" s="22"/>
      <c r="CS545" s="22"/>
      <c r="CT545" s="22"/>
      <c r="CU545" s="22"/>
      <c r="CV545" s="22"/>
      <c r="CW545" s="22"/>
      <c r="CX545" s="22"/>
      <c r="CY545" s="22"/>
      <c r="CZ545" s="22"/>
      <c r="DA545" s="22"/>
      <c r="DB545" s="22"/>
      <c r="DC545" s="22"/>
      <c r="DD545" s="22"/>
      <c r="DE545" s="22"/>
      <c r="DF545" s="22"/>
      <c r="DG545" s="22"/>
      <c r="DH545" s="22"/>
      <c r="DI545" s="22"/>
      <c r="DJ545" s="22"/>
      <c r="DK545" s="22"/>
    </row>
    <row r="546" spans="1:115" s="23" customFormat="1" ht="34.5" customHeight="1">
      <c r="A546" s="295">
        <v>115</v>
      </c>
      <c r="B546" s="296"/>
      <c r="C546" s="120" t="s">
        <v>2826</v>
      </c>
      <c r="D546" s="110" t="s">
        <v>2827</v>
      </c>
      <c r="E546" s="120" t="s">
        <v>2817</v>
      </c>
      <c r="F546" s="120" t="s">
        <v>2828</v>
      </c>
      <c r="G546" s="119" t="s">
        <v>2837</v>
      </c>
      <c r="H546" s="124" t="s">
        <v>297</v>
      </c>
      <c r="I546" s="123"/>
      <c r="J546" s="123"/>
      <c r="K546" s="120" t="s">
        <v>2808</v>
      </c>
      <c r="L546" s="120" t="s">
        <v>2829</v>
      </c>
      <c r="M546" s="130"/>
      <c r="N546" s="176"/>
      <c r="O546" s="168">
        <v>10000000</v>
      </c>
      <c r="P546" s="136"/>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row>
    <row r="547" spans="1:115" s="23" customFormat="1" ht="34.5" customHeight="1">
      <c r="A547" s="295">
        <v>116</v>
      </c>
      <c r="B547" s="296"/>
      <c r="C547" s="120" t="s">
        <v>2830</v>
      </c>
      <c r="D547" s="110" t="s">
        <v>2827</v>
      </c>
      <c r="E547" s="120" t="s">
        <v>2831</v>
      </c>
      <c r="F547" s="120" t="s">
        <v>2832</v>
      </c>
      <c r="G547" s="119" t="s">
        <v>2838</v>
      </c>
      <c r="H547" s="124" t="s">
        <v>297</v>
      </c>
      <c r="I547" s="123"/>
      <c r="J547" s="123"/>
      <c r="K547" s="120" t="s">
        <v>2814</v>
      </c>
      <c r="L547" s="120" t="s">
        <v>2833</v>
      </c>
      <c r="M547" s="130"/>
      <c r="N547" s="176"/>
      <c r="O547" s="168">
        <v>68181000</v>
      </c>
      <c r="P547" s="136"/>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c r="AO547" s="22"/>
      <c r="AP547" s="22"/>
      <c r="AQ547" s="22"/>
      <c r="AR547" s="22"/>
      <c r="AS547" s="22"/>
      <c r="AT547" s="22"/>
      <c r="AU547" s="22"/>
      <c r="AV547" s="22"/>
      <c r="AW547" s="22"/>
      <c r="AX547" s="22"/>
      <c r="AY547" s="22"/>
      <c r="AZ547" s="22"/>
      <c r="BA547" s="22"/>
      <c r="BB547" s="22"/>
      <c r="BC547" s="22"/>
      <c r="BD547" s="22"/>
      <c r="BE547" s="22"/>
      <c r="BF547" s="22"/>
      <c r="BG547" s="22"/>
      <c r="BH547" s="22"/>
      <c r="BI547" s="22"/>
      <c r="BJ547" s="22"/>
      <c r="BK547" s="22"/>
      <c r="BL547" s="22"/>
      <c r="BM547" s="22"/>
      <c r="BN547" s="22"/>
      <c r="BO547" s="22"/>
      <c r="BP547" s="22"/>
      <c r="BQ547" s="22"/>
      <c r="BR547" s="22"/>
      <c r="BS547" s="22"/>
      <c r="BT547" s="22"/>
      <c r="BU547" s="22"/>
      <c r="BV547" s="22"/>
      <c r="BW547" s="22"/>
      <c r="BX547" s="22"/>
      <c r="BY547" s="22"/>
      <c r="BZ547" s="22"/>
      <c r="CA547" s="22"/>
      <c r="CB547" s="22"/>
      <c r="CC547" s="22"/>
      <c r="CD547" s="22"/>
      <c r="CE547" s="22"/>
      <c r="CF547" s="22"/>
      <c r="CG547" s="22"/>
      <c r="CH547" s="22"/>
      <c r="CI547" s="22"/>
      <c r="CJ547" s="22"/>
      <c r="CK547" s="22"/>
      <c r="CL547" s="22"/>
      <c r="CM547" s="22"/>
      <c r="CN547" s="22"/>
      <c r="CO547" s="22"/>
      <c r="CP547" s="22"/>
      <c r="CQ547" s="22"/>
      <c r="CR547" s="22"/>
      <c r="CS547" s="22"/>
      <c r="CT547" s="22"/>
      <c r="CU547" s="22"/>
      <c r="CV547" s="22"/>
      <c r="CW547" s="22"/>
      <c r="CX547" s="22"/>
      <c r="CY547" s="22"/>
      <c r="CZ547" s="22"/>
      <c r="DA547" s="22"/>
      <c r="DB547" s="22"/>
      <c r="DC547" s="22"/>
      <c r="DD547" s="22"/>
      <c r="DE547" s="22"/>
      <c r="DF547" s="22"/>
      <c r="DG547" s="22"/>
      <c r="DH547" s="22"/>
      <c r="DI547" s="22"/>
      <c r="DJ547" s="22"/>
      <c r="DK547" s="22"/>
    </row>
    <row r="548" spans="1:115" s="23" customFormat="1" ht="36" customHeight="1">
      <c r="A548" s="295">
        <v>117</v>
      </c>
      <c r="B548" s="296"/>
      <c r="C548" s="120" t="s">
        <v>2940</v>
      </c>
      <c r="D548" s="120" t="s">
        <v>2941</v>
      </c>
      <c r="E548" s="120" t="s">
        <v>2942</v>
      </c>
      <c r="F548" s="120" t="s">
        <v>2943</v>
      </c>
      <c r="G548" s="119" t="s">
        <v>2944</v>
      </c>
      <c r="H548" s="111" t="s">
        <v>297</v>
      </c>
      <c r="I548" s="111"/>
      <c r="J548" s="111"/>
      <c r="K548" s="118" t="s">
        <v>2945</v>
      </c>
      <c r="L548" s="118" t="s">
        <v>2945</v>
      </c>
      <c r="M548" s="130"/>
      <c r="N548" s="176"/>
      <c r="O548" s="168">
        <v>30000000</v>
      </c>
      <c r="P548" s="136"/>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c r="AO548" s="22"/>
      <c r="AP548" s="22"/>
      <c r="AQ548" s="22"/>
      <c r="AR548" s="22"/>
      <c r="AS548" s="22"/>
      <c r="AT548" s="22"/>
      <c r="AU548" s="22"/>
      <c r="AV548" s="22"/>
      <c r="AW548" s="22"/>
      <c r="AX548" s="22"/>
      <c r="AY548" s="22"/>
      <c r="AZ548" s="22"/>
      <c r="BA548" s="22"/>
      <c r="BB548" s="22"/>
      <c r="BC548" s="22"/>
      <c r="BD548" s="22"/>
      <c r="BE548" s="22"/>
      <c r="BF548" s="22"/>
      <c r="BG548" s="22"/>
      <c r="BH548" s="22"/>
      <c r="BI548" s="22"/>
      <c r="BJ548" s="22"/>
      <c r="BK548" s="22"/>
      <c r="BL548" s="22"/>
      <c r="BM548" s="22"/>
      <c r="BN548" s="22"/>
      <c r="BO548" s="22"/>
      <c r="BP548" s="22"/>
      <c r="BQ548" s="22"/>
      <c r="BR548" s="22"/>
      <c r="BS548" s="22"/>
      <c r="BT548" s="22"/>
      <c r="BU548" s="22"/>
      <c r="BV548" s="22"/>
      <c r="BW548" s="22"/>
      <c r="BX548" s="22"/>
      <c r="BY548" s="22"/>
      <c r="BZ548" s="22"/>
      <c r="CA548" s="22"/>
      <c r="CB548" s="22"/>
      <c r="CC548" s="22"/>
      <c r="CD548" s="22"/>
      <c r="CE548" s="22"/>
      <c r="CF548" s="22"/>
      <c r="CG548" s="22"/>
      <c r="CH548" s="22"/>
      <c r="CI548" s="22"/>
      <c r="CJ548" s="22"/>
      <c r="CK548" s="22"/>
      <c r="CL548" s="22"/>
      <c r="CM548" s="22"/>
      <c r="CN548" s="22"/>
      <c r="CO548" s="22"/>
      <c r="CP548" s="22"/>
      <c r="CQ548" s="22"/>
      <c r="CR548" s="22"/>
      <c r="CS548" s="22"/>
      <c r="CT548" s="22"/>
      <c r="CU548" s="22"/>
      <c r="CV548" s="22"/>
      <c r="CW548" s="22"/>
      <c r="CX548" s="22"/>
      <c r="CY548" s="22"/>
      <c r="CZ548" s="22"/>
      <c r="DA548" s="22"/>
      <c r="DB548" s="22"/>
      <c r="DC548" s="22"/>
      <c r="DD548" s="22"/>
      <c r="DE548" s="22"/>
      <c r="DF548" s="22"/>
      <c r="DG548" s="22"/>
      <c r="DH548" s="22"/>
      <c r="DI548" s="22"/>
      <c r="DJ548" s="22"/>
      <c r="DK548" s="22"/>
    </row>
    <row r="549" spans="1:115" s="23" customFormat="1" ht="42.75" customHeight="1">
      <c r="A549" s="295">
        <v>118</v>
      </c>
      <c r="B549" s="296"/>
      <c r="C549" s="125" t="s">
        <v>2946</v>
      </c>
      <c r="D549" s="120" t="s">
        <v>2947</v>
      </c>
      <c r="E549" s="126" t="s">
        <v>2948</v>
      </c>
      <c r="F549" s="126" t="s">
        <v>2949</v>
      </c>
      <c r="G549" s="15" t="s">
        <v>2950</v>
      </c>
      <c r="H549" s="126" t="s">
        <v>297</v>
      </c>
      <c r="I549" s="125"/>
      <c r="J549" s="125"/>
      <c r="K549" s="127" t="s">
        <v>2945</v>
      </c>
      <c r="L549" s="128" t="s">
        <v>2945</v>
      </c>
      <c r="M549" s="130"/>
      <c r="N549" s="176"/>
      <c r="O549" s="168">
        <v>378097233</v>
      </c>
      <c r="P549" s="136"/>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c r="AO549" s="22"/>
      <c r="AP549" s="22"/>
      <c r="AQ549" s="22"/>
      <c r="AR549" s="22"/>
      <c r="AS549" s="22"/>
      <c r="AT549" s="22"/>
      <c r="AU549" s="22"/>
      <c r="AV549" s="22"/>
      <c r="AW549" s="22"/>
      <c r="AX549" s="22"/>
      <c r="AY549" s="22"/>
      <c r="AZ549" s="22"/>
      <c r="BA549" s="22"/>
      <c r="BB549" s="22"/>
      <c r="BC549" s="22"/>
      <c r="BD549" s="22"/>
      <c r="BE549" s="22"/>
      <c r="BF549" s="22"/>
      <c r="BG549" s="22"/>
      <c r="BH549" s="22"/>
      <c r="BI549" s="22"/>
      <c r="BJ549" s="22"/>
      <c r="BK549" s="22"/>
      <c r="BL549" s="22"/>
      <c r="BM549" s="22"/>
      <c r="BN549" s="22"/>
      <c r="BO549" s="22"/>
      <c r="BP549" s="22"/>
      <c r="BQ549" s="22"/>
      <c r="BR549" s="22"/>
      <c r="BS549" s="22"/>
      <c r="BT549" s="22"/>
      <c r="BU549" s="22"/>
      <c r="BV549" s="22"/>
      <c r="BW549" s="22"/>
      <c r="BX549" s="22"/>
      <c r="BY549" s="22"/>
      <c r="BZ549" s="22"/>
      <c r="CA549" s="22"/>
      <c r="CB549" s="22"/>
      <c r="CC549" s="22"/>
      <c r="CD549" s="22"/>
      <c r="CE549" s="22"/>
      <c r="CF549" s="22"/>
      <c r="CG549" s="22"/>
      <c r="CH549" s="22"/>
      <c r="CI549" s="22"/>
      <c r="CJ549" s="22"/>
      <c r="CK549" s="22"/>
      <c r="CL549" s="22"/>
      <c r="CM549" s="22"/>
      <c r="CN549" s="22"/>
      <c r="CO549" s="22"/>
      <c r="CP549" s="22"/>
      <c r="CQ549" s="22"/>
      <c r="CR549" s="22"/>
      <c r="CS549" s="22"/>
      <c r="CT549" s="22"/>
      <c r="CU549" s="22"/>
      <c r="CV549" s="22"/>
      <c r="CW549" s="22"/>
      <c r="CX549" s="22"/>
      <c r="CY549" s="22"/>
      <c r="CZ549" s="22"/>
      <c r="DA549" s="22"/>
      <c r="DB549" s="22"/>
      <c r="DC549" s="22"/>
      <c r="DD549" s="22"/>
      <c r="DE549" s="22"/>
      <c r="DF549" s="22"/>
      <c r="DG549" s="22"/>
      <c r="DH549" s="22"/>
      <c r="DI549" s="22"/>
      <c r="DJ549" s="22"/>
      <c r="DK549" s="22"/>
    </row>
    <row r="550" spans="1:115" s="23" customFormat="1" ht="33" customHeight="1">
      <c r="A550" s="295">
        <v>119</v>
      </c>
      <c r="B550" s="296"/>
      <c r="C550" s="120" t="s">
        <v>642</v>
      </c>
      <c r="D550" s="120" t="s">
        <v>2951</v>
      </c>
      <c r="E550" s="120" t="s">
        <v>2952</v>
      </c>
      <c r="F550" s="120" t="s">
        <v>2953</v>
      </c>
      <c r="G550" s="119" t="s">
        <v>2954</v>
      </c>
      <c r="H550" s="111" t="s">
        <v>297</v>
      </c>
      <c r="I550" s="111"/>
      <c r="J550" s="111"/>
      <c r="K550" s="127" t="s">
        <v>2945</v>
      </c>
      <c r="L550" s="128" t="s">
        <v>2945</v>
      </c>
      <c r="M550" s="130"/>
      <c r="N550" s="176"/>
      <c r="O550" s="168">
        <v>212300000</v>
      </c>
      <c r="P550" s="136"/>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c r="AO550" s="22"/>
      <c r="AP550" s="22"/>
      <c r="AQ550" s="22"/>
      <c r="AR550" s="22"/>
      <c r="AS550" s="22"/>
      <c r="AT550" s="22"/>
      <c r="AU550" s="22"/>
      <c r="AV550" s="22"/>
      <c r="AW550" s="22"/>
      <c r="AX550" s="22"/>
      <c r="AY550" s="22"/>
      <c r="AZ550" s="22"/>
      <c r="BA550" s="22"/>
      <c r="BB550" s="22"/>
      <c r="BC550" s="22"/>
      <c r="BD550" s="22"/>
      <c r="BE550" s="22"/>
      <c r="BF550" s="22"/>
      <c r="BG550" s="22"/>
      <c r="BH550" s="22"/>
      <c r="BI550" s="22"/>
      <c r="BJ550" s="22"/>
      <c r="BK550" s="22"/>
      <c r="BL550" s="22"/>
      <c r="BM550" s="22"/>
      <c r="BN550" s="22"/>
      <c r="BO550" s="22"/>
      <c r="BP550" s="22"/>
      <c r="BQ550" s="22"/>
      <c r="BR550" s="22"/>
      <c r="BS550" s="22"/>
      <c r="BT550" s="22"/>
      <c r="BU550" s="22"/>
      <c r="BV550" s="22"/>
      <c r="BW550" s="22"/>
      <c r="BX550" s="22"/>
      <c r="BY550" s="22"/>
      <c r="BZ550" s="22"/>
      <c r="CA550" s="22"/>
      <c r="CB550" s="22"/>
      <c r="CC550" s="22"/>
      <c r="CD550" s="22"/>
      <c r="CE550" s="22"/>
      <c r="CF550" s="22"/>
      <c r="CG550" s="22"/>
      <c r="CH550" s="22"/>
      <c r="CI550" s="22"/>
      <c r="CJ550" s="22"/>
      <c r="CK550" s="22"/>
      <c r="CL550" s="22"/>
      <c r="CM550" s="22"/>
      <c r="CN550" s="22"/>
      <c r="CO550" s="22"/>
      <c r="CP550" s="22"/>
      <c r="CQ550" s="22"/>
      <c r="CR550" s="22"/>
      <c r="CS550" s="22"/>
      <c r="CT550" s="22"/>
      <c r="CU550" s="22"/>
      <c r="CV550" s="22"/>
      <c r="CW550" s="22"/>
      <c r="CX550" s="22"/>
      <c r="CY550" s="22"/>
      <c r="CZ550" s="22"/>
      <c r="DA550" s="22"/>
      <c r="DB550" s="22"/>
      <c r="DC550" s="22"/>
      <c r="DD550" s="22"/>
      <c r="DE550" s="22"/>
      <c r="DF550" s="22"/>
      <c r="DG550" s="22"/>
      <c r="DH550" s="22"/>
      <c r="DI550" s="22"/>
      <c r="DJ550" s="22"/>
      <c r="DK550" s="22"/>
    </row>
    <row r="551" spans="1:115" s="23" customFormat="1" ht="30.75" customHeight="1">
      <c r="A551" s="295">
        <v>120</v>
      </c>
      <c r="B551" s="296"/>
      <c r="C551" s="120" t="s">
        <v>2955</v>
      </c>
      <c r="D551" s="120" t="s">
        <v>2951</v>
      </c>
      <c r="E551" s="120" t="s">
        <v>2956</v>
      </c>
      <c r="F551" s="120" t="s">
        <v>2957</v>
      </c>
      <c r="G551" s="119" t="s">
        <v>2958</v>
      </c>
      <c r="H551" s="111" t="s">
        <v>297</v>
      </c>
      <c r="I551" s="111"/>
      <c r="J551" s="111"/>
      <c r="K551" s="127" t="s">
        <v>2945</v>
      </c>
      <c r="L551" s="128" t="s">
        <v>2945</v>
      </c>
      <c r="M551" s="130"/>
      <c r="N551" s="176"/>
      <c r="O551" s="168">
        <v>12500000</v>
      </c>
      <c r="P551" s="136"/>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c r="AO551" s="22"/>
      <c r="AP551" s="22"/>
      <c r="AQ551" s="22"/>
      <c r="AR551" s="22"/>
      <c r="AS551" s="22"/>
      <c r="AT551" s="22"/>
      <c r="AU551" s="22"/>
      <c r="AV551" s="22"/>
      <c r="AW551" s="22"/>
      <c r="AX551" s="22"/>
      <c r="AY551" s="22"/>
      <c r="AZ551" s="22"/>
      <c r="BA551" s="22"/>
      <c r="BB551" s="22"/>
      <c r="BC551" s="22"/>
      <c r="BD551" s="22"/>
      <c r="BE551" s="22"/>
      <c r="BF551" s="22"/>
      <c r="BG551" s="22"/>
      <c r="BH551" s="22"/>
      <c r="BI551" s="22"/>
      <c r="BJ551" s="22"/>
      <c r="BK551" s="22"/>
      <c r="BL551" s="22"/>
      <c r="BM551" s="22"/>
      <c r="BN551" s="22"/>
      <c r="BO551" s="22"/>
      <c r="BP551" s="22"/>
      <c r="BQ551" s="22"/>
      <c r="BR551" s="22"/>
      <c r="BS551" s="22"/>
      <c r="BT551" s="22"/>
      <c r="BU551" s="22"/>
      <c r="BV551" s="22"/>
      <c r="BW551" s="22"/>
      <c r="BX551" s="22"/>
      <c r="BY551" s="22"/>
      <c r="BZ551" s="22"/>
      <c r="CA551" s="22"/>
      <c r="CB551" s="22"/>
      <c r="CC551" s="22"/>
      <c r="CD551" s="22"/>
      <c r="CE551" s="22"/>
      <c r="CF551" s="22"/>
      <c r="CG551" s="22"/>
      <c r="CH551" s="22"/>
      <c r="CI551" s="22"/>
      <c r="CJ551" s="22"/>
      <c r="CK551" s="22"/>
      <c r="CL551" s="22"/>
      <c r="CM551" s="22"/>
      <c r="CN551" s="22"/>
      <c r="CO551" s="22"/>
      <c r="CP551" s="22"/>
      <c r="CQ551" s="22"/>
      <c r="CR551" s="22"/>
      <c r="CS551" s="22"/>
      <c r="CT551" s="22"/>
      <c r="CU551" s="22"/>
      <c r="CV551" s="22"/>
      <c r="CW551" s="22"/>
      <c r="CX551" s="22"/>
      <c r="CY551" s="22"/>
      <c r="CZ551" s="22"/>
      <c r="DA551" s="22"/>
      <c r="DB551" s="22"/>
      <c r="DC551" s="22"/>
      <c r="DD551" s="22"/>
      <c r="DE551" s="22"/>
      <c r="DF551" s="22"/>
      <c r="DG551" s="22"/>
      <c r="DH551" s="22"/>
      <c r="DI551" s="22"/>
      <c r="DJ551" s="22"/>
      <c r="DK551" s="22"/>
    </row>
    <row r="552" spans="1:115" s="23" customFormat="1" ht="31.5" customHeight="1">
      <c r="A552" s="295">
        <v>121</v>
      </c>
      <c r="B552" s="296"/>
      <c r="C552" s="120" t="s">
        <v>2959</v>
      </c>
      <c r="D552" s="120" t="s">
        <v>2951</v>
      </c>
      <c r="E552" s="120" t="s">
        <v>2960</v>
      </c>
      <c r="F552" s="120" t="s">
        <v>2961</v>
      </c>
      <c r="G552" s="119" t="s">
        <v>2962</v>
      </c>
      <c r="H552" s="111" t="s">
        <v>297</v>
      </c>
      <c r="I552" s="111"/>
      <c r="J552" s="111"/>
      <c r="K552" s="127" t="s">
        <v>2945</v>
      </c>
      <c r="L552" s="128" t="s">
        <v>2945</v>
      </c>
      <c r="M552" s="130"/>
      <c r="N552" s="176"/>
      <c r="O552" s="168">
        <v>67929000</v>
      </c>
      <c r="P552" s="136"/>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c r="AO552" s="22"/>
      <c r="AP552" s="22"/>
      <c r="AQ552" s="22"/>
      <c r="AR552" s="22"/>
      <c r="AS552" s="22"/>
      <c r="AT552" s="22"/>
      <c r="AU552" s="22"/>
      <c r="AV552" s="22"/>
      <c r="AW552" s="22"/>
      <c r="AX552" s="22"/>
      <c r="AY552" s="22"/>
      <c r="AZ552" s="22"/>
      <c r="BA552" s="22"/>
      <c r="BB552" s="22"/>
      <c r="BC552" s="22"/>
      <c r="BD552" s="22"/>
      <c r="BE552" s="22"/>
      <c r="BF552" s="22"/>
      <c r="BG552" s="22"/>
      <c r="BH552" s="22"/>
      <c r="BI552" s="22"/>
      <c r="BJ552" s="22"/>
      <c r="BK552" s="22"/>
      <c r="BL552" s="22"/>
      <c r="BM552" s="22"/>
      <c r="BN552" s="22"/>
      <c r="BO552" s="22"/>
      <c r="BP552" s="22"/>
      <c r="BQ552" s="22"/>
      <c r="BR552" s="22"/>
      <c r="BS552" s="22"/>
      <c r="BT552" s="22"/>
      <c r="BU552" s="22"/>
      <c r="BV552" s="22"/>
      <c r="BW552" s="22"/>
      <c r="BX552" s="22"/>
      <c r="BY552" s="22"/>
      <c r="BZ552" s="22"/>
      <c r="CA552" s="22"/>
      <c r="CB552" s="22"/>
      <c r="CC552" s="22"/>
      <c r="CD552" s="22"/>
      <c r="CE552" s="22"/>
      <c r="CF552" s="22"/>
      <c r="CG552" s="22"/>
      <c r="CH552" s="22"/>
      <c r="CI552" s="22"/>
      <c r="CJ552" s="22"/>
      <c r="CK552" s="22"/>
      <c r="CL552" s="22"/>
      <c r="CM552" s="22"/>
      <c r="CN552" s="22"/>
      <c r="CO552" s="22"/>
      <c r="CP552" s="22"/>
      <c r="CQ552" s="22"/>
      <c r="CR552" s="22"/>
      <c r="CS552" s="22"/>
      <c r="CT552" s="22"/>
      <c r="CU552" s="22"/>
      <c r="CV552" s="22"/>
      <c r="CW552" s="22"/>
      <c r="CX552" s="22"/>
      <c r="CY552" s="22"/>
      <c r="CZ552" s="22"/>
      <c r="DA552" s="22"/>
      <c r="DB552" s="22"/>
      <c r="DC552" s="22"/>
      <c r="DD552" s="22"/>
      <c r="DE552" s="22"/>
      <c r="DF552" s="22"/>
      <c r="DG552" s="22"/>
      <c r="DH552" s="22"/>
      <c r="DI552" s="22"/>
      <c r="DJ552" s="22"/>
      <c r="DK552" s="22"/>
    </row>
    <row r="553" spans="1:115" s="21" customFormat="1" ht="20.25" customHeight="1">
      <c r="A553" s="350"/>
      <c r="B553" s="351"/>
      <c r="C553" s="89" t="s">
        <v>2963</v>
      </c>
      <c r="D553" s="131"/>
      <c r="E553" s="89"/>
      <c r="F553" s="89"/>
      <c r="G553" s="271">
        <f>O553</f>
        <v>3775330</v>
      </c>
      <c r="H553" s="132"/>
      <c r="I553" s="133"/>
      <c r="J553" s="133"/>
      <c r="K553" s="89"/>
      <c r="L553" s="89"/>
      <c r="M553" s="90"/>
      <c r="N553" s="177"/>
      <c r="O553" s="270">
        <v>3775330</v>
      </c>
      <c r="P553" s="136"/>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4"/>
      <c r="AR553" s="24"/>
      <c r="AS553" s="24"/>
      <c r="AT553" s="24"/>
      <c r="AU553" s="24"/>
      <c r="AV553" s="24"/>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24"/>
      <c r="BU553" s="24"/>
      <c r="BV553" s="24"/>
      <c r="BW553" s="24"/>
      <c r="BX553" s="24"/>
      <c r="BY553" s="24"/>
      <c r="BZ553" s="24"/>
      <c r="CA553" s="24"/>
      <c r="CB553" s="24"/>
      <c r="CC553" s="24"/>
      <c r="CD553" s="24"/>
      <c r="CE553" s="24"/>
      <c r="CF553" s="24"/>
      <c r="CG553" s="24"/>
      <c r="CH553" s="24"/>
      <c r="CI553" s="24"/>
      <c r="CJ553" s="24"/>
      <c r="CK553" s="24"/>
      <c r="CL553" s="24"/>
      <c r="CM553" s="24"/>
      <c r="CN553" s="24"/>
      <c r="CO553" s="24"/>
      <c r="CP553" s="24"/>
      <c r="CQ553" s="24"/>
      <c r="CR553" s="24"/>
      <c r="CS553" s="24"/>
      <c r="CT553" s="24"/>
      <c r="CU553" s="24"/>
      <c r="CV553" s="24"/>
      <c r="CW553" s="24"/>
      <c r="CX553" s="24"/>
      <c r="CY553" s="24"/>
      <c r="CZ553" s="24"/>
      <c r="DA553" s="24"/>
      <c r="DB553" s="24"/>
      <c r="DC553" s="24"/>
      <c r="DD553" s="24"/>
      <c r="DE553" s="24"/>
      <c r="DF553" s="24"/>
      <c r="DG553" s="24"/>
      <c r="DH553" s="24"/>
      <c r="DI553" s="24"/>
      <c r="DJ553" s="24"/>
      <c r="DK553" s="24"/>
    </row>
    <row r="554" spans="1:115" s="23" customFormat="1" ht="18.75" customHeight="1">
      <c r="A554" s="279" t="s">
        <v>280</v>
      </c>
      <c r="B554" s="294"/>
      <c r="C554" s="294"/>
      <c r="D554" s="294"/>
      <c r="E554" s="294"/>
      <c r="F554" s="294"/>
      <c r="G554" s="294"/>
      <c r="H554" s="294"/>
      <c r="I554" s="294"/>
      <c r="J554" s="294"/>
      <c r="K554" s="294"/>
      <c r="L554" s="294"/>
      <c r="M554" s="280"/>
      <c r="N554" s="136"/>
      <c r="O554" s="49"/>
      <c r="P554" s="136"/>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c r="AO554" s="22"/>
      <c r="AP554" s="22"/>
      <c r="AQ554" s="22"/>
      <c r="AR554" s="22"/>
      <c r="AS554" s="22"/>
      <c r="AT554" s="22"/>
      <c r="AU554" s="22"/>
      <c r="AV554" s="22"/>
      <c r="AW554" s="22"/>
      <c r="AX554" s="22"/>
      <c r="AY554" s="22"/>
      <c r="AZ554" s="22"/>
      <c r="BA554" s="22"/>
      <c r="BB554" s="22"/>
      <c r="BC554" s="22"/>
      <c r="BD554" s="22"/>
      <c r="BE554" s="22"/>
      <c r="BF554" s="22"/>
      <c r="BG554" s="22"/>
      <c r="BH554" s="22"/>
      <c r="BI554" s="22"/>
      <c r="BJ554" s="22"/>
      <c r="BK554" s="22"/>
      <c r="BL554" s="22"/>
      <c r="BM554" s="22"/>
      <c r="BN554" s="22"/>
      <c r="BO554" s="22"/>
      <c r="BP554" s="22"/>
      <c r="BQ554" s="22"/>
      <c r="BR554" s="22"/>
      <c r="BS554" s="22"/>
      <c r="BT554" s="22"/>
      <c r="BU554" s="22"/>
      <c r="BV554" s="22"/>
      <c r="BW554" s="22"/>
      <c r="BX554" s="22"/>
      <c r="BY554" s="22"/>
      <c r="BZ554" s="22"/>
      <c r="CA554" s="22"/>
      <c r="CB554" s="22"/>
      <c r="CC554" s="22"/>
      <c r="CD554" s="22"/>
      <c r="CE554" s="22"/>
      <c r="CF554" s="22"/>
      <c r="CG554" s="22"/>
      <c r="CH554" s="22"/>
      <c r="CI554" s="22"/>
      <c r="CJ554" s="22"/>
      <c r="CK554" s="22"/>
      <c r="CL554" s="22"/>
      <c r="CM554" s="22"/>
      <c r="CN554" s="22"/>
      <c r="CO554" s="22"/>
      <c r="CP554" s="22"/>
      <c r="CQ554" s="22"/>
      <c r="CR554" s="22"/>
      <c r="CS554" s="22"/>
      <c r="CT554" s="22"/>
      <c r="CU554" s="22"/>
      <c r="CV554" s="22"/>
      <c r="CW554" s="22"/>
      <c r="CX554" s="22"/>
      <c r="CY554" s="22"/>
      <c r="CZ554" s="22"/>
      <c r="DA554" s="22"/>
      <c r="DB554" s="22"/>
      <c r="DC554" s="22"/>
      <c r="DD554" s="22"/>
      <c r="DE554" s="22"/>
      <c r="DF554" s="22"/>
      <c r="DG554" s="22"/>
      <c r="DH554" s="22"/>
      <c r="DI554" s="22"/>
      <c r="DJ554" s="22"/>
      <c r="DK554" s="22"/>
    </row>
    <row r="555" spans="1:115" s="21" customFormat="1" ht="58.5" customHeight="1">
      <c r="A555" s="279">
        <v>1</v>
      </c>
      <c r="B555" s="280"/>
      <c r="C555" s="7" t="s">
        <v>1121</v>
      </c>
      <c r="D555" s="125" t="s">
        <v>1122</v>
      </c>
      <c r="E555" s="126" t="s">
        <v>903</v>
      </c>
      <c r="F555" s="64" t="s">
        <v>904</v>
      </c>
      <c r="G555" s="194" t="s">
        <v>905</v>
      </c>
      <c r="H555" s="64" t="s">
        <v>297</v>
      </c>
      <c r="I555" s="63"/>
      <c r="J555" s="63"/>
      <c r="K555" s="65">
        <v>42291</v>
      </c>
      <c r="L555" s="64" t="s">
        <v>906</v>
      </c>
      <c r="M555" s="178"/>
      <c r="N555" s="179"/>
      <c r="O555" s="41">
        <v>7000</v>
      </c>
      <c r="P555" s="136"/>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4"/>
      <c r="AR555" s="24"/>
      <c r="AS555" s="24"/>
      <c r="AT555" s="24"/>
      <c r="AU555" s="24"/>
      <c r="AV555" s="24"/>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24"/>
      <c r="BU555" s="24"/>
      <c r="BV555" s="24"/>
      <c r="BW555" s="24"/>
      <c r="BX555" s="24"/>
      <c r="BY555" s="24"/>
      <c r="BZ555" s="24"/>
      <c r="CA555" s="24"/>
      <c r="CB555" s="24"/>
      <c r="CC555" s="24"/>
      <c r="CD555" s="24"/>
      <c r="CE555" s="24"/>
      <c r="CF555" s="24"/>
      <c r="CG555" s="24"/>
      <c r="CH555" s="24"/>
      <c r="CI555" s="24"/>
      <c r="CJ555" s="24"/>
      <c r="CK555" s="24"/>
      <c r="CL555" s="24"/>
      <c r="CM555" s="24"/>
      <c r="CN555" s="24"/>
      <c r="CO555" s="24"/>
      <c r="CP555" s="24"/>
      <c r="CQ555" s="24"/>
      <c r="CR555" s="24"/>
      <c r="CS555" s="24"/>
      <c r="CT555" s="24"/>
      <c r="CU555" s="24"/>
      <c r="CV555" s="24"/>
      <c r="CW555" s="24"/>
      <c r="CX555" s="24"/>
      <c r="CY555" s="24"/>
      <c r="CZ555" s="24"/>
      <c r="DA555" s="24"/>
      <c r="DB555" s="24"/>
      <c r="DC555" s="24"/>
      <c r="DD555" s="24"/>
      <c r="DE555" s="24"/>
      <c r="DF555" s="24"/>
      <c r="DG555" s="24"/>
      <c r="DH555" s="24"/>
      <c r="DI555" s="24"/>
      <c r="DJ555" s="24"/>
      <c r="DK555" s="24"/>
    </row>
    <row r="556" spans="1:115" s="21" customFormat="1" ht="60" customHeight="1">
      <c r="A556" s="279">
        <v>2</v>
      </c>
      <c r="B556" s="280"/>
      <c r="C556" s="7" t="s">
        <v>907</v>
      </c>
      <c r="D556" s="125" t="s">
        <v>908</v>
      </c>
      <c r="E556" s="126" t="s">
        <v>909</v>
      </c>
      <c r="F556" s="64" t="s">
        <v>910</v>
      </c>
      <c r="G556" s="194" t="s">
        <v>911</v>
      </c>
      <c r="H556" s="64" t="s">
        <v>297</v>
      </c>
      <c r="I556" s="63"/>
      <c r="J556" s="63"/>
      <c r="K556" s="65">
        <v>42163</v>
      </c>
      <c r="L556" s="64" t="s">
        <v>912</v>
      </c>
      <c r="M556" s="178"/>
      <c r="N556" s="179"/>
      <c r="O556" s="41">
        <v>4200</v>
      </c>
      <c r="P556" s="136"/>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4"/>
      <c r="DB556" s="24"/>
      <c r="DC556" s="24"/>
      <c r="DD556" s="24"/>
      <c r="DE556" s="24"/>
      <c r="DF556" s="24"/>
      <c r="DG556" s="24"/>
      <c r="DH556" s="24"/>
      <c r="DI556" s="24"/>
      <c r="DJ556" s="24"/>
      <c r="DK556" s="24"/>
    </row>
    <row r="557" spans="1:115" s="21" customFormat="1" ht="52.5" customHeight="1">
      <c r="A557" s="279">
        <v>3</v>
      </c>
      <c r="B557" s="280"/>
      <c r="C557" s="7" t="s">
        <v>913</v>
      </c>
      <c r="D557" s="125" t="s">
        <v>914</v>
      </c>
      <c r="E557" s="126" t="s">
        <v>915</v>
      </c>
      <c r="F557" s="64" t="s">
        <v>916</v>
      </c>
      <c r="G557" s="194" t="s">
        <v>917</v>
      </c>
      <c r="H557" s="64" t="s">
        <v>297</v>
      </c>
      <c r="I557" s="63"/>
      <c r="J557" s="63"/>
      <c r="K557" s="65">
        <v>42406</v>
      </c>
      <c r="L557" s="64" t="s">
        <v>1479</v>
      </c>
      <c r="M557" s="178"/>
      <c r="N557" s="179"/>
      <c r="O557" s="41">
        <v>237834.142</v>
      </c>
      <c r="P557" s="136"/>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4"/>
      <c r="AR557" s="24"/>
      <c r="AS557" s="24"/>
      <c r="AT557" s="24"/>
      <c r="AU557" s="24"/>
      <c r="AV557" s="24"/>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24"/>
      <c r="BU557" s="24"/>
      <c r="BV557" s="24"/>
      <c r="BW557" s="24"/>
      <c r="BX557" s="24"/>
      <c r="BY557" s="24"/>
      <c r="BZ557" s="24"/>
      <c r="CA557" s="24"/>
      <c r="CB557" s="24"/>
      <c r="CC557" s="24"/>
      <c r="CD557" s="24"/>
      <c r="CE557" s="24"/>
      <c r="CF557" s="24"/>
      <c r="CG557" s="24"/>
      <c r="CH557" s="24"/>
      <c r="CI557" s="24"/>
      <c r="CJ557" s="24"/>
      <c r="CK557" s="24"/>
      <c r="CL557" s="24"/>
      <c r="CM557" s="24"/>
      <c r="CN557" s="24"/>
      <c r="CO557" s="24"/>
      <c r="CP557" s="24"/>
      <c r="CQ557" s="24"/>
      <c r="CR557" s="24"/>
      <c r="CS557" s="24"/>
      <c r="CT557" s="24"/>
      <c r="CU557" s="24"/>
      <c r="CV557" s="24"/>
      <c r="CW557" s="24"/>
      <c r="CX557" s="24"/>
      <c r="CY557" s="24"/>
      <c r="CZ557" s="24"/>
      <c r="DA557" s="24"/>
      <c r="DB557" s="24"/>
      <c r="DC557" s="24"/>
      <c r="DD557" s="24"/>
      <c r="DE557" s="24"/>
      <c r="DF557" s="24"/>
      <c r="DG557" s="24"/>
      <c r="DH557" s="24"/>
      <c r="DI557" s="24"/>
      <c r="DJ557" s="24"/>
      <c r="DK557" s="24"/>
    </row>
    <row r="558" spans="1:115" s="21" customFormat="1" ht="57.75" customHeight="1">
      <c r="A558" s="279">
        <v>4</v>
      </c>
      <c r="B558" s="280"/>
      <c r="C558" s="7" t="s">
        <v>305</v>
      </c>
      <c r="D558" s="125" t="s">
        <v>306</v>
      </c>
      <c r="E558" s="126" t="s">
        <v>1261</v>
      </c>
      <c r="F558" s="64" t="s">
        <v>1262</v>
      </c>
      <c r="G558" s="194" t="s">
        <v>1707</v>
      </c>
      <c r="H558" s="64" t="s">
        <v>297</v>
      </c>
      <c r="I558" s="63"/>
      <c r="J558" s="63"/>
      <c r="K558" s="65">
        <v>42910</v>
      </c>
      <c r="L558" s="64" t="s">
        <v>1149</v>
      </c>
      <c r="M558" s="178"/>
      <c r="N558" s="179"/>
      <c r="O558" s="41">
        <v>74000</v>
      </c>
      <c r="P558" s="136"/>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4"/>
      <c r="AR558" s="24"/>
      <c r="AS558" s="24"/>
      <c r="AT558" s="24"/>
      <c r="AU558" s="24"/>
      <c r="AV558" s="24"/>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24"/>
      <c r="BU558" s="24"/>
      <c r="BV558" s="24"/>
      <c r="BW558" s="24"/>
      <c r="BX558" s="24"/>
      <c r="BY558" s="24"/>
      <c r="BZ558" s="24"/>
      <c r="CA558" s="24"/>
      <c r="CB558" s="24"/>
      <c r="CC558" s="24"/>
      <c r="CD558" s="24"/>
      <c r="CE558" s="24"/>
      <c r="CF558" s="24"/>
      <c r="CG558" s="24"/>
      <c r="CH558" s="24"/>
      <c r="CI558" s="24"/>
      <c r="CJ558" s="24"/>
      <c r="CK558" s="24"/>
      <c r="CL558" s="24"/>
      <c r="CM558" s="24"/>
      <c r="CN558" s="24"/>
      <c r="CO558" s="24"/>
      <c r="CP558" s="24"/>
      <c r="CQ558" s="24"/>
      <c r="CR558" s="24"/>
      <c r="CS558" s="24"/>
      <c r="CT558" s="24"/>
      <c r="CU558" s="24"/>
      <c r="CV558" s="24"/>
      <c r="CW558" s="24"/>
      <c r="CX558" s="24"/>
      <c r="CY558" s="24"/>
      <c r="CZ558" s="24"/>
      <c r="DA558" s="24"/>
      <c r="DB558" s="24"/>
      <c r="DC558" s="24"/>
      <c r="DD558" s="24"/>
      <c r="DE558" s="24"/>
      <c r="DF558" s="24"/>
      <c r="DG558" s="24"/>
      <c r="DH558" s="24"/>
      <c r="DI558" s="24"/>
      <c r="DJ558" s="24"/>
      <c r="DK558" s="24"/>
    </row>
    <row r="559" spans="1:115" s="21" customFormat="1" ht="47.25" customHeight="1">
      <c r="A559" s="279">
        <v>5</v>
      </c>
      <c r="B559" s="280"/>
      <c r="C559" s="7" t="s">
        <v>907</v>
      </c>
      <c r="D559" s="125" t="s">
        <v>908</v>
      </c>
      <c r="E559" s="126" t="s">
        <v>1150</v>
      </c>
      <c r="F559" s="64" t="s">
        <v>1151</v>
      </c>
      <c r="G559" s="194" t="s">
        <v>1152</v>
      </c>
      <c r="H559" s="64" t="s">
        <v>297</v>
      </c>
      <c r="I559" s="63"/>
      <c r="J559" s="63"/>
      <c r="K559" s="65">
        <v>42912</v>
      </c>
      <c r="L559" s="64" t="s">
        <v>1153</v>
      </c>
      <c r="M559" s="178"/>
      <c r="N559" s="179"/>
      <c r="O559" s="41">
        <v>4900</v>
      </c>
      <c r="P559" s="136"/>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4"/>
      <c r="AR559" s="24"/>
      <c r="AS559" s="24"/>
      <c r="AT559" s="24"/>
      <c r="AU559" s="24"/>
      <c r="AV559" s="24"/>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24"/>
      <c r="BU559" s="24"/>
      <c r="BV559" s="24"/>
      <c r="BW559" s="24"/>
      <c r="BX559" s="24"/>
      <c r="BY559" s="24"/>
      <c r="BZ559" s="24"/>
      <c r="CA559" s="24"/>
      <c r="CB559" s="24"/>
      <c r="CC559" s="24"/>
      <c r="CD559" s="24"/>
      <c r="CE559" s="24"/>
      <c r="CF559" s="24"/>
      <c r="CG559" s="24"/>
      <c r="CH559" s="24"/>
      <c r="CI559" s="24"/>
      <c r="CJ559" s="24"/>
      <c r="CK559" s="24"/>
      <c r="CL559" s="24"/>
      <c r="CM559" s="24"/>
      <c r="CN559" s="24"/>
      <c r="CO559" s="24"/>
      <c r="CP559" s="24"/>
      <c r="CQ559" s="24"/>
      <c r="CR559" s="24"/>
      <c r="CS559" s="24"/>
      <c r="CT559" s="24"/>
      <c r="CU559" s="24"/>
      <c r="CV559" s="24"/>
      <c r="CW559" s="24"/>
      <c r="CX559" s="24"/>
      <c r="CY559" s="24"/>
      <c r="CZ559" s="24"/>
      <c r="DA559" s="24"/>
      <c r="DB559" s="24"/>
      <c r="DC559" s="24"/>
      <c r="DD559" s="24"/>
      <c r="DE559" s="24"/>
      <c r="DF559" s="24"/>
      <c r="DG559" s="24"/>
      <c r="DH559" s="24"/>
      <c r="DI559" s="24"/>
      <c r="DJ559" s="24"/>
      <c r="DK559" s="24"/>
    </row>
    <row r="560" spans="1:115" s="21" customFormat="1" ht="47.25" customHeight="1">
      <c r="A560" s="279">
        <v>6</v>
      </c>
      <c r="B560" s="280"/>
      <c r="C560" s="7" t="s">
        <v>996</v>
      </c>
      <c r="D560" s="125" t="s">
        <v>997</v>
      </c>
      <c r="E560" s="126" t="s">
        <v>998</v>
      </c>
      <c r="F560" s="64" t="s">
        <v>999</v>
      </c>
      <c r="G560" s="194" t="s">
        <v>1000</v>
      </c>
      <c r="H560" s="64" t="s">
        <v>214</v>
      </c>
      <c r="I560" s="63"/>
      <c r="J560" s="63"/>
      <c r="K560" s="65">
        <v>43000</v>
      </c>
      <c r="L560" s="64" t="s">
        <v>966</v>
      </c>
      <c r="M560" s="178"/>
      <c r="N560" s="179"/>
      <c r="O560" s="41">
        <v>2148.85</v>
      </c>
      <c r="P560" s="136"/>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4"/>
      <c r="AR560" s="24"/>
      <c r="AS560" s="24"/>
      <c r="AT560" s="24"/>
      <c r="AU560" s="24"/>
      <c r="AV560" s="24"/>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24"/>
      <c r="BU560" s="24"/>
      <c r="BV560" s="24"/>
      <c r="BW560" s="24"/>
      <c r="BX560" s="24"/>
      <c r="BY560" s="24"/>
      <c r="BZ560" s="24"/>
      <c r="CA560" s="24"/>
      <c r="CB560" s="24"/>
      <c r="CC560" s="24"/>
      <c r="CD560" s="24"/>
      <c r="CE560" s="24"/>
      <c r="CF560" s="24"/>
      <c r="CG560" s="24"/>
      <c r="CH560" s="24"/>
      <c r="CI560" s="24"/>
      <c r="CJ560" s="24"/>
      <c r="CK560" s="24"/>
      <c r="CL560" s="24"/>
      <c r="CM560" s="24"/>
      <c r="CN560" s="24"/>
      <c r="CO560" s="24"/>
      <c r="CP560" s="24"/>
      <c r="CQ560" s="24"/>
      <c r="CR560" s="24"/>
      <c r="CS560" s="24"/>
      <c r="CT560" s="24"/>
      <c r="CU560" s="24"/>
      <c r="CV560" s="24"/>
      <c r="CW560" s="24"/>
      <c r="CX560" s="24"/>
      <c r="CY560" s="24"/>
      <c r="CZ560" s="24"/>
      <c r="DA560" s="24"/>
      <c r="DB560" s="24"/>
      <c r="DC560" s="24"/>
      <c r="DD560" s="24"/>
      <c r="DE560" s="24"/>
      <c r="DF560" s="24"/>
      <c r="DG560" s="24"/>
      <c r="DH560" s="24"/>
      <c r="DI560" s="24"/>
      <c r="DJ560" s="24"/>
      <c r="DK560" s="24"/>
    </row>
    <row r="561" spans="1:115" s="21" customFormat="1" ht="58.5" customHeight="1">
      <c r="A561" s="279">
        <v>7</v>
      </c>
      <c r="B561" s="280"/>
      <c r="C561" s="7" t="s">
        <v>1172</v>
      </c>
      <c r="D561" s="125" t="s">
        <v>1173</v>
      </c>
      <c r="E561" s="126" t="s">
        <v>1174</v>
      </c>
      <c r="F561" s="64" t="s">
        <v>1175</v>
      </c>
      <c r="G561" s="194" t="s">
        <v>1176</v>
      </c>
      <c r="H561" s="64" t="s">
        <v>297</v>
      </c>
      <c r="I561" s="63"/>
      <c r="J561" s="63"/>
      <c r="K561" s="65" t="s">
        <v>1984</v>
      </c>
      <c r="L561" s="64" t="s">
        <v>1177</v>
      </c>
      <c r="M561" s="178"/>
      <c r="N561" s="179"/>
      <c r="O561" s="41">
        <v>15610</v>
      </c>
      <c r="P561" s="136"/>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4"/>
      <c r="AR561" s="24"/>
      <c r="AS561" s="24"/>
      <c r="AT561" s="24"/>
      <c r="AU561" s="24"/>
      <c r="AV561" s="24"/>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24"/>
      <c r="BU561" s="24"/>
      <c r="BV561" s="24"/>
      <c r="BW561" s="24"/>
      <c r="BX561" s="24"/>
      <c r="BY561" s="24"/>
      <c r="BZ561" s="24"/>
      <c r="CA561" s="24"/>
      <c r="CB561" s="24"/>
      <c r="CC561" s="24"/>
      <c r="CD561" s="24"/>
      <c r="CE561" s="24"/>
      <c r="CF561" s="24"/>
      <c r="CG561" s="24"/>
      <c r="CH561" s="24"/>
      <c r="CI561" s="24"/>
      <c r="CJ561" s="24"/>
      <c r="CK561" s="24"/>
      <c r="CL561" s="24"/>
      <c r="CM561" s="24"/>
      <c r="CN561" s="24"/>
      <c r="CO561" s="24"/>
      <c r="CP561" s="24"/>
      <c r="CQ561" s="24"/>
      <c r="CR561" s="24"/>
      <c r="CS561" s="24"/>
      <c r="CT561" s="24"/>
      <c r="CU561" s="24"/>
      <c r="CV561" s="24"/>
      <c r="CW561" s="24"/>
      <c r="CX561" s="24"/>
      <c r="CY561" s="24"/>
      <c r="CZ561" s="24"/>
      <c r="DA561" s="24"/>
      <c r="DB561" s="24"/>
      <c r="DC561" s="24"/>
      <c r="DD561" s="24"/>
      <c r="DE561" s="24"/>
      <c r="DF561" s="24"/>
      <c r="DG561" s="24"/>
      <c r="DH561" s="24"/>
      <c r="DI561" s="24"/>
      <c r="DJ561" s="24"/>
      <c r="DK561" s="24"/>
    </row>
    <row r="562" spans="1:115" s="21" customFormat="1" ht="60" customHeight="1">
      <c r="A562" s="279">
        <v>8</v>
      </c>
      <c r="B562" s="280"/>
      <c r="C562" s="7" t="s">
        <v>1172</v>
      </c>
      <c r="D562" s="125" t="s">
        <v>1173</v>
      </c>
      <c r="E562" s="126" t="s">
        <v>1174</v>
      </c>
      <c r="F562" s="64" t="s">
        <v>1178</v>
      </c>
      <c r="G562" s="194" t="s">
        <v>1179</v>
      </c>
      <c r="H562" s="64" t="s">
        <v>297</v>
      </c>
      <c r="I562" s="63"/>
      <c r="J562" s="63"/>
      <c r="K562" s="65" t="s">
        <v>1984</v>
      </c>
      <c r="L562" s="64" t="s">
        <v>1180</v>
      </c>
      <c r="M562" s="178"/>
      <c r="N562" s="179"/>
      <c r="O562" s="41">
        <v>13000</v>
      </c>
      <c r="P562" s="136"/>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4"/>
      <c r="AR562" s="24"/>
      <c r="AS562" s="24"/>
      <c r="AT562" s="24"/>
      <c r="AU562" s="24"/>
      <c r="AV562" s="24"/>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24"/>
      <c r="BU562" s="24"/>
      <c r="BV562" s="24"/>
      <c r="BW562" s="24"/>
      <c r="BX562" s="24"/>
      <c r="BY562" s="24"/>
      <c r="BZ562" s="24"/>
      <c r="CA562" s="24"/>
      <c r="CB562" s="24"/>
      <c r="CC562" s="24"/>
      <c r="CD562" s="24"/>
      <c r="CE562" s="24"/>
      <c r="CF562" s="24"/>
      <c r="CG562" s="24"/>
      <c r="CH562" s="24"/>
      <c r="CI562" s="24"/>
      <c r="CJ562" s="24"/>
      <c r="CK562" s="24"/>
      <c r="CL562" s="24"/>
      <c r="CM562" s="24"/>
      <c r="CN562" s="24"/>
      <c r="CO562" s="24"/>
      <c r="CP562" s="24"/>
      <c r="CQ562" s="24"/>
      <c r="CR562" s="24"/>
      <c r="CS562" s="24"/>
      <c r="CT562" s="24"/>
      <c r="CU562" s="24"/>
      <c r="CV562" s="24"/>
      <c r="CW562" s="24"/>
      <c r="CX562" s="24"/>
      <c r="CY562" s="24"/>
      <c r="CZ562" s="24"/>
      <c r="DA562" s="24"/>
      <c r="DB562" s="24"/>
      <c r="DC562" s="24"/>
      <c r="DD562" s="24"/>
      <c r="DE562" s="24"/>
      <c r="DF562" s="24"/>
      <c r="DG562" s="24"/>
      <c r="DH562" s="24"/>
      <c r="DI562" s="24"/>
      <c r="DJ562" s="24"/>
      <c r="DK562" s="24"/>
    </row>
    <row r="563" spans="1:115" s="21" customFormat="1" ht="51.75" customHeight="1">
      <c r="A563" s="279">
        <v>9</v>
      </c>
      <c r="B563" s="280"/>
      <c r="C563" s="7" t="s">
        <v>1172</v>
      </c>
      <c r="D563" s="125" t="s">
        <v>1173</v>
      </c>
      <c r="E563" s="126" t="s">
        <v>1174</v>
      </c>
      <c r="F563" s="64" t="s">
        <v>1181</v>
      </c>
      <c r="G563" s="194" t="s">
        <v>1182</v>
      </c>
      <c r="H563" s="64" t="s">
        <v>297</v>
      </c>
      <c r="I563" s="63"/>
      <c r="J563" s="63"/>
      <c r="K563" s="65" t="s">
        <v>1984</v>
      </c>
      <c r="L563" s="64" t="s">
        <v>1183</v>
      </c>
      <c r="M563" s="178"/>
      <c r="N563" s="179"/>
      <c r="O563" s="41">
        <v>23400</v>
      </c>
      <c r="P563" s="136"/>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4"/>
      <c r="AR563" s="24"/>
      <c r="AS563" s="24"/>
      <c r="AT563" s="24"/>
      <c r="AU563" s="24"/>
      <c r="AV563" s="24"/>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24"/>
      <c r="BU563" s="24"/>
      <c r="BV563" s="24"/>
      <c r="BW563" s="24"/>
      <c r="BX563" s="24"/>
      <c r="BY563" s="24"/>
      <c r="BZ563" s="24"/>
      <c r="CA563" s="24"/>
      <c r="CB563" s="24"/>
      <c r="CC563" s="24"/>
      <c r="CD563" s="24"/>
      <c r="CE563" s="24"/>
      <c r="CF563" s="24"/>
      <c r="CG563" s="24"/>
      <c r="CH563" s="24"/>
      <c r="CI563" s="24"/>
      <c r="CJ563" s="24"/>
      <c r="CK563" s="24"/>
      <c r="CL563" s="24"/>
      <c r="CM563" s="24"/>
      <c r="CN563" s="24"/>
      <c r="CO563" s="24"/>
      <c r="CP563" s="24"/>
      <c r="CQ563" s="24"/>
      <c r="CR563" s="24"/>
      <c r="CS563" s="24"/>
      <c r="CT563" s="24"/>
      <c r="CU563" s="24"/>
      <c r="CV563" s="24"/>
      <c r="CW563" s="24"/>
      <c r="CX563" s="24"/>
      <c r="CY563" s="24"/>
      <c r="CZ563" s="24"/>
      <c r="DA563" s="24"/>
      <c r="DB563" s="24"/>
      <c r="DC563" s="24"/>
      <c r="DD563" s="24"/>
      <c r="DE563" s="24"/>
      <c r="DF563" s="24"/>
      <c r="DG563" s="24"/>
      <c r="DH563" s="24"/>
      <c r="DI563" s="24"/>
      <c r="DJ563" s="24"/>
      <c r="DK563" s="24"/>
    </row>
    <row r="564" spans="1:115" s="21" customFormat="1" ht="57.75" customHeight="1">
      <c r="A564" s="279">
        <v>10</v>
      </c>
      <c r="B564" s="280"/>
      <c r="C564" s="7" t="s">
        <v>1172</v>
      </c>
      <c r="D564" s="125" t="s">
        <v>1173</v>
      </c>
      <c r="E564" s="126" t="s">
        <v>1174</v>
      </c>
      <c r="F564" s="126" t="s">
        <v>1184</v>
      </c>
      <c r="G564" s="194" t="s">
        <v>1185</v>
      </c>
      <c r="H564" s="126" t="s">
        <v>297</v>
      </c>
      <c r="I564" s="125"/>
      <c r="J564" s="125"/>
      <c r="K564" s="127" t="s">
        <v>1984</v>
      </c>
      <c r="L564" s="126" t="s">
        <v>1186</v>
      </c>
      <c r="M564" s="178"/>
      <c r="N564" s="180"/>
      <c r="O564" s="41">
        <v>300980</v>
      </c>
      <c r="P564" s="136"/>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4"/>
      <c r="AR564" s="24"/>
      <c r="AS564" s="24"/>
      <c r="AT564" s="24"/>
      <c r="AU564" s="24"/>
      <c r="AV564" s="24"/>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24"/>
      <c r="BU564" s="24"/>
      <c r="BV564" s="24"/>
      <c r="BW564" s="24"/>
      <c r="BX564" s="24"/>
      <c r="BY564" s="24"/>
      <c r="BZ564" s="24"/>
      <c r="CA564" s="24"/>
      <c r="CB564" s="24"/>
      <c r="CC564" s="24"/>
      <c r="CD564" s="24"/>
      <c r="CE564" s="24"/>
      <c r="CF564" s="24"/>
      <c r="CG564" s="24"/>
      <c r="CH564" s="24"/>
      <c r="CI564" s="24"/>
      <c r="CJ564" s="24"/>
      <c r="CK564" s="24"/>
      <c r="CL564" s="24"/>
      <c r="CM564" s="24"/>
      <c r="CN564" s="24"/>
      <c r="CO564" s="24"/>
      <c r="CP564" s="24"/>
      <c r="CQ564" s="24"/>
      <c r="CR564" s="24"/>
      <c r="CS564" s="24"/>
      <c r="CT564" s="24"/>
      <c r="CU564" s="24"/>
      <c r="CV564" s="24"/>
      <c r="CW564" s="24"/>
      <c r="CX564" s="24"/>
      <c r="CY564" s="24"/>
      <c r="CZ564" s="24"/>
      <c r="DA564" s="24"/>
      <c r="DB564" s="24"/>
      <c r="DC564" s="24"/>
      <c r="DD564" s="24"/>
      <c r="DE564" s="24"/>
      <c r="DF564" s="24"/>
      <c r="DG564" s="24"/>
      <c r="DH564" s="24"/>
      <c r="DI564" s="24"/>
      <c r="DJ564" s="24"/>
      <c r="DK564" s="24"/>
    </row>
    <row r="565" spans="1:115" s="21" customFormat="1" ht="57" customHeight="1">
      <c r="A565" s="279">
        <v>11</v>
      </c>
      <c r="B565" s="280"/>
      <c r="C565" s="7" t="s">
        <v>2091</v>
      </c>
      <c r="D565" s="125" t="s">
        <v>2092</v>
      </c>
      <c r="E565" s="126" t="s">
        <v>2093</v>
      </c>
      <c r="F565" s="126" t="s">
        <v>2094</v>
      </c>
      <c r="G565" s="194" t="s">
        <v>2095</v>
      </c>
      <c r="H565" s="126" t="s">
        <v>297</v>
      </c>
      <c r="I565" s="125"/>
      <c r="J565" s="125"/>
      <c r="K565" s="127">
        <v>43577</v>
      </c>
      <c r="L565" s="126" t="s">
        <v>2096</v>
      </c>
      <c r="M565" s="37"/>
      <c r="N565" s="145"/>
      <c r="O565" s="41">
        <v>106000</v>
      </c>
      <c r="P565" s="136"/>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24"/>
      <c r="BU565" s="24"/>
      <c r="BV565" s="24"/>
      <c r="BW565" s="24"/>
      <c r="BX565" s="24"/>
      <c r="BY565" s="24"/>
      <c r="BZ565" s="24"/>
      <c r="CA565" s="24"/>
      <c r="CB565" s="24"/>
      <c r="CC565" s="24"/>
      <c r="CD565" s="24"/>
      <c r="CE565" s="24"/>
      <c r="CF565" s="24"/>
      <c r="CG565" s="24"/>
      <c r="CH565" s="24"/>
      <c r="CI565" s="24"/>
      <c r="CJ565" s="24"/>
      <c r="CK565" s="24"/>
      <c r="CL565" s="24"/>
      <c r="CM565" s="24"/>
      <c r="CN565" s="24"/>
      <c r="CO565" s="24"/>
      <c r="CP565" s="24"/>
      <c r="CQ565" s="24"/>
      <c r="CR565" s="24"/>
      <c r="CS565" s="24"/>
      <c r="CT565" s="24"/>
      <c r="CU565" s="24"/>
      <c r="CV565" s="24"/>
      <c r="CW565" s="24"/>
      <c r="CX565" s="24"/>
      <c r="CY565" s="24"/>
      <c r="CZ565" s="24"/>
      <c r="DA565" s="24"/>
      <c r="DB565" s="24"/>
      <c r="DC565" s="24"/>
      <c r="DD565" s="24"/>
      <c r="DE565" s="24"/>
      <c r="DF565" s="24"/>
      <c r="DG565" s="24"/>
      <c r="DH565" s="24"/>
      <c r="DI565" s="24"/>
      <c r="DJ565" s="24"/>
      <c r="DK565" s="24"/>
    </row>
    <row r="566" spans="1:115" s="21" customFormat="1" ht="54" customHeight="1">
      <c r="A566" s="279">
        <v>12</v>
      </c>
      <c r="B566" s="280"/>
      <c r="C566" s="7" t="s">
        <v>2149</v>
      </c>
      <c r="D566" s="125" t="s">
        <v>2150</v>
      </c>
      <c r="E566" s="126" t="s">
        <v>2151</v>
      </c>
      <c r="F566" s="126" t="s">
        <v>2152</v>
      </c>
      <c r="G566" s="194" t="s">
        <v>2153</v>
      </c>
      <c r="H566" s="126" t="s">
        <v>297</v>
      </c>
      <c r="I566" s="125"/>
      <c r="J566" s="125"/>
      <c r="K566" s="127">
        <v>43612</v>
      </c>
      <c r="L566" s="126" t="s">
        <v>2203</v>
      </c>
      <c r="M566" s="38"/>
      <c r="N566" s="179"/>
      <c r="O566" s="41">
        <v>40000</v>
      </c>
      <c r="P566" s="136"/>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row>
    <row r="567" spans="1:115" s="21" customFormat="1" ht="57.75" customHeight="1">
      <c r="A567" s="279">
        <v>13</v>
      </c>
      <c r="B567" s="280"/>
      <c r="C567" s="7" t="s">
        <v>2149</v>
      </c>
      <c r="D567" s="125" t="s">
        <v>2150</v>
      </c>
      <c r="E567" s="126" t="s">
        <v>2151</v>
      </c>
      <c r="F567" s="126" t="s">
        <v>2154</v>
      </c>
      <c r="G567" s="194" t="s">
        <v>2153</v>
      </c>
      <c r="H567" s="126" t="s">
        <v>297</v>
      </c>
      <c r="I567" s="125"/>
      <c r="J567" s="125"/>
      <c r="K567" s="127">
        <v>43612</v>
      </c>
      <c r="L567" s="126" t="s">
        <v>2204</v>
      </c>
      <c r="M567" s="38"/>
      <c r="N567" s="145"/>
      <c r="O567" s="41">
        <v>40000</v>
      </c>
      <c r="P567" s="136"/>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4"/>
      <c r="AR567" s="24"/>
      <c r="AS567" s="24"/>
      <c r="AT567" s="24"/>
      <c r="AU567" s="24"/>
      <c r="AV567" s="24"/>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24"/>
      <c r="BU567" s="24"/>
      <c r="BV567" s="24"/>
      <c r="BW567" s="24"/>
      <c r="BX567" s="24"/>
      <c r="BY567" s="24"/>
      <c r="BZ567" s="24"/>
      <c r="CA567" s="24"/>
      <c r="CB567" s="24"/>
      <c r="CC567" s="24"/>
      <c r="CD567" s="24"/>
      <c r="CE567" s="24"/>
      <c r="CF567" s="24"/>
      <c r="CG567" s="24"/>
      <c r="CH567" s="24"/>
      <c r="CI567" s="24"/>
      <c r="CJ567" s="24"/>
      <c r="CK567" s="24"/>
      <c r="CL567" s="24"/>
      <c r="CM567" s="24"/>
      <c r="CN567" s="24"/>
      <c r="CO567" s="24"/>
      <c r="CP567" s="24"/>
      <c r="CQ567" s="24"/>
      <c r="CR567" s="24"/>
      <c r="CS567" s="24"/>
      <c r="CT567" s="24"/>
      <c r="CU567" s="24"/>
      <c r="CV567" s="24"/>
      <c r="CW567" s="24"/>
      <c r="CX567" s="24"/>
      <c r="CY567" s="24"/>
      <c r="CZ567" s="24"/>
      <c r="DA567" s="24"/>
      <c r="DB567" s="24"/>
      <c r="DC567" s="24"/>
      <c r="DD567" s="24"/>
      <c r="DE567" s="24"/>
      <c r="DF567" s="24"/>
      <c r="DG567" s="24"/>
      <c r="DH567" s="24"/>
      <c r="DI567" s="24"/>
      <c r="DJ567" s="24"/>
      <c r="DK567" s="24"/>
    </row>
    <row r="568" spans="1:115" s="21" customFormat="1" ht="58.5" customHeight="1">
      <c r="A568" s="279">
        <v>14</v>
      </c>
      <c r="B568" s="280"/>
      <c r="C568" s="7" t="s">
        <v>2205</v>
      </c>
      <c r="D568" s="125" t="s">
        <v>2206</v>
      </c>
      <c r="E568" s="126" t="s">
        <v>2207</v>
      </c>
      <c r="F568" s="126" t="s">
        <v>2208</v>
      </c>
      <c r="G568" s="194" t="s">
        <v>2209</v>
      </c>
      <c r="H568" s="126" t="s">
        <v>297</v>
      </c>
      <c r="I568" s="125"/>
      <c r="J568" s="125"/>
      <c r="K568" s="127">
        <v>43634</v>
      </c>
      <c r="L568" s="126" t="s">
        <v>2210</v>
      </c>
      <c r="M568" s="38"/>
      <c r="N568" s="136"/>
      <c r="O568" s="36">
        <v>775</v>
      </c>
      <c r="P568" s="136"/>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4"/>
      <c r="AR568" s="24"/>
      <c r="AS568" s="24"/>
      <c r="AT568" s="24"/>
      <c r="AU568" s="24"/>
      <c r="AV568" s="24"/>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24"/>
      <c r="BU568" s="24"/>
      <c r="BV568" s="24"/>
      <c r="BW568" s="24"/>
      <c r="BX568" s="24"/>
      <c r="BY568" s="24"/>
      <c r="BZ568" s="24"/>
      <c r="CA568" s="24"/>
      <c r="CB568" s="24"/>
      <c r="CC568" s="24"/>
      <c r="CD568" s="24"/>
      <c r="CE568" s="24"/>
      <c r="CF568" s="24"/>
      <c r="CG568" s="24"/>
      <c r="CH568" s="24"/>
      <c r="CI568" s="24"/>
      <c r="CJ568" s="24"/>
      <c r="CK568" s="24"/>
      <c r="CL568" s="24"/>
      <c r="CM568" s="24"/>
      <c r="CN568" s="24"/>
      <c r="CO568" s="24"/>
      <c r="CP568" s="24"/>
      <c r="CQ568" s="24"/>
      <c r="CR568" s="24"/>
      <c r="CS568" s="24"/>
      <c r="CT568" s="24"/>
      <c r="CU568" s="24"/>
      <c r="CV568" s="24"/>
      <c r="CW568" s="24"/>
      <c r="CX568" s="24"/>
      <c r="CY568" s="24"/>
      <c r="CZ568" s="24"/>
      <c r="DA568" s="24"/>
      <c r="DB568" s="24"/>
      <c r="DC568" s="24"/>
      <c r="DD568" s="24"/>
      <c r="DE568" s="24"/>
      <c r="DF568" s="24"/>
      <c r="DG568" s="24"/>
      <c r="DH568" s="24"/>
      <c r="DI568" s="24"/>
      <c r="DJ568" s="24"/>
      <c r="DK568" s="24"/>
    </row>
    <row r="569" spans="1:115" s="21" customFormat="1" ht="60" customHeight="1">
      <c r="A569" s="279">
        <v>15</v>
      </c>
      <c r="B569" s="280"/>
      <c r="C569" s="7" t="s">
        <v>2205</v>
      </c>
      <c r="D569" s="125" t="s">
        <v>2206</v>
      </c>
      <c r="E569" s="126" t="s">
        <v>2211</v>
      </c>
      <c r="F569" s="126" t="s">
        <v>2212</v>
      </c>
      <c r="G569" s="194" t="s">
        <v>2213</v>
      </c>
      <c r="H569" s="126" t="s">
        <v>297</v>
      </c>
      <c r="I569" s="125"/>
      <c r="J569" s="125"/>
      <c r="K569" s="127">
        <v>43634</v>
      </c>
      <c r="L569" s="126" t="s">
        <v>2214</v>
      </c>
      <c r="M569" s="38"/>
      <c r="N569" s="181"/>
      <c r="O569" s="182">
        <v>700</v>
      </c>
      <c r="P569" s="136"/>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4"/>
      <c r="AR569" s="24"/>
      <c r="AS569" s="24"/>
      <c r="AT569" s="24"/>
      <c r="AU569" s="24"/>
      <c r="AV569" s="24"/>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24"/>
      <c r="BU569" s="24"/>
      <c r="BV569" s="24"/>
      <c r="BW569" s="24"/>
      <c r="BX569" s="24"/>
      <c r="BY569" s="24"/>
      <c r="BZ569" s="24"/>
      <c r="CA569" s="24"/>
      <c r="CB569" s="24"/>
      <c r="CC569" s="24"/>
      <c r="CD569" s="24"/>
      <c r="CE569" s="24"/>
      <c r="CF569" s="24"/>
      <c r="CG569" s="24"/>
      <c r="CH569" s="24"/>
      <c r="CI569" s="24"/>
      <c r="CJ569" s="24"/>
      <c r="CK569" s="24"/>
      <c r="CL569" s="24"/>
      <c r="CM569" s="24"/>
      <c r="CN569" s="24"/>
      <c r="CO569" s="24"/>
      <c r="CP569" s="24"/>
      <c r="CQ569" s="24"/>
      <c r="CR569" s="24"/>
      <c r="CS569" s="24"/>
      <c r="CT569" s="24"/>
      <c r="CU569" s="24"/>
      <c r="CV569" s="24"/>
      <c r="CW569" s="24"/>
      <c r="CX569" s="24"/>
      <c r="CY569" s="24"/>
      <c r="CZ569" s="24"/>
      <c r="DA569" s="24"/>
      <c r="DB569" s="24"/>
      <c r="DC569" s="24"/>
      <c r="DD569" s="24"/>
      <c r="DE569" s="24"/>
      <c r="DF569" s="24"/>
      <c r="DG569" s="24"/>
      <c r="DH569" s="24"/>
      <c r="DI569" s="24"/>
      <c r="DJ569" s="24"/>
      <c r="DK569" s="24"/>
    </row>
    <row r="570" spans="1:115" s="21" customFormat="1" ht="59.25" customHeight="1">
      <c r="A570" s="279">
        <v>16</v>
      </c>
      <c r="B570" s="280"/>
      <c r="C570" s="7" t="s">
        <v>2205</v>
      </c>
      <c r="D570" s="125" t="s">
        <v>2206</v>
      </c>
      <c r="E570" s="126" t="s">
        <v>2215</v>
      </c>
      <c r="F570" s="126" t="s">
        <v>2216</v>
      </c>
      <c r="G570" s="194" t="s">
        <v>2217</v>
      </c>
      <c r="H570" s="126" t="s">
        <v>297</v>
      </c>
      <c r="I570" s="125"/>
      <c r="J570" s="125"/>
      <c r="K570" s="127">
        <v>43634</v>
      </c>
      <c r="L570" s="126" t="s">
        <v>2218</v>
      </c>
      <c r="M570" s="38"/>
      <c r="N570" s="181"/>
      <c r="O570" s="161">
        <v>400</v>
      </c>
      <c r="P570" s="136"/>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4"/>
      <c r="AR570" s="24"/>
      <c r="AS570" s="24"/>
      <c r="AT570" s="24"/>
      <c r="AU570" s="24"/>
      <c r="AV570" s="24"/>
      <c r="AW570" s="24"/>
      <c r="AX570" s="24"/>
      <c r="AY570" s="24"/>
      <c r="AZ570" s="24"/>
      <c r="BA570" s="24"/>
      <c r="BB570" s="24"/>
      <c r="BC570" s="24"/>
      <c r="BD570" s="24"/>
      <c r="BE570" s="24"/>
      <c r="BF570" s="24"/>
      <c r="BG570" s="24"/>
      <c r="BH570" s="24"/>
      <c r="BI570" s="24"/>
      <c r="BJ570" s="24"/>
      <c r="BK570" s="24"/>
      <c r="BL570" s="24"/>
      <c r="BM570" s="24"/>
      <c r="BN570" s="24"/>
      <c r="BO570" s="24"/>
      <c r="BP570" s="24"/>
      <c r="BQ570" s="24"/>
      <c r="BR570" s="24"/>
      <c r="BS570" s="24"/>
      <c r="BT570" s="24"/>
      <c r="BU570" s="24"/>
      <c r="BV570" s="24"/>
      <c r="BW570" s="24"/>
      <c r="BX570" s="24"/>
      <c r="BY570" s="24"/>
      <c r="BZ570" s="24"/>
      <c r="CA570" s="24"/>
      <c r="CB570" s="24"/>
      <c r="CC570" s="24"/>
      <c r="CD570" s="24"/>
      <c r="CE570" s="24"/>
      <c r="CF570" s="24"/>
      <c r="CG570" s="24"/>
      <c r="CH570" s="24"/>
      <c r="CI570" s="24"/>
      <c r="CJ570" s="24"/>
      <c r="CK570" s="24"/>
      <c r="CL570" s="24"/>
      <c r="CM570" s="24"/>
      <c r="CN570" s="24"/>
      <c r="CO570" s="24"/>
      <c r="CP570" s="24"/>
      <c r="CQ570" s="24"/>
      <c r="CR570" s="24"/>
      <c r="CS570" s="24"/>
      <c r="CT570" s="24"/>
      <c r="CU570" s="24"/>
      <c r="CV570" s="24"/>
      <c r="CW570" s="24"/>
      <c r="CX570" s="24"/>
      <c r="CY570" s="24"/>
      <c r="CZ570" s="24"/>
      <c r="DA570" s="24"/>
      <c r="DB570" s="24"/>
      <c r="DC570" s="24"/>
      <c r="DD570" s="24"/>
      <c r="DE570" s="24"/>
      <c r="DF570" s="24"/>
      <c r="DG570" s="24"/>
      <c r="DH570" s="24"/>
      <c r="DI570" s="24"/>
      <c r="DJ570" s="24"/>
      <c r="DK570" s="24"/>
    </row>
    <row r="571" spans="1:115" s="21" customFormat="1" ht="57" customHeight="1">
      <c r="A571" s="279">
        <v>17</v>
      </c>
      <c r="B571" s="280"/>
      <c r="C571" s="7" t="s">
        <v>2399</v>
      </c>
      <c r="D571" s="125" t="s">
        <v>2400</v>
      </c>
      <c r="E571" s="126" t="s">
        <v>2401</v>
      </c>
      <c r="F571" s="126" t="s">
        <v>2402</v>
      </c>
      <c r="G571" s="194" t="s">
        <v>2403</v>
      </c>
      <c r="H571" s="126" t="s">
        <v>297</v>
      </c>
      <c r="I571" s="125"/>
      <c r="J571" s="125"/>
      <c r="K571" s="127">
        <v>43726</v>
      </c>
      <c r="L571" s="126" t="s">
        <v>2404</v>
      </c>
      <c r="M571" s="38"/>
      <c r="N571" s="181"/>
      <c r="O571" s="161">
        <v>13000</v>
      </c>
      <c r="P571" s="136"/>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4"/>
      <c r="AR571" s="24"/>
      <c r="AS571" s="24"/>
      <c r="AT571" s="24"/>
      <c r="AU571" s="24"/>
      <c r="AV571" s="24"/>
      <c r="AW571" s="24"/>
      <c r="AX571" s="24"/>
      <c r="AY571" s="24"/>
      <c r="AZ571" s="24"/>
      <c r="BA571" s="24"/>
      <c r="BB571" s="24"/>
      <c r="BC571" s="24"/>
      <c r="BD571" s="24"/>
      <c r="BE571" s="24"/>
      <c r="BF571" s="24"/>
      <c r="BG571" s="24"/>
      <c r="BH571" s="24"/>
      <c r="BI571" s="24"/>
      <c r="BJ571" s="24"/>
      <c r="BK571" s="24"/>
      <c r="BL571" s="24"/>
      <c r="BM571" s="24"/>
      <c r="BN571" s="24"/>
      <c r="BO571" s="24"/>
      <c r="BP571" s="24"/>
      <c r="BQ571" s="24"/>
      <c r="BR571" s="24"/>
      <c r="BS571" s="24"/>
      <c r="BT571" s="24"/>
      <c r="BU571" s="24"/>
      <c r="BV571" s="24"/>
      <c r="BW571" s="24"/>
      <c r="BX571" s="24"/>
      <c r="BY571" s="24"/>
      <c r="BZ571" s="24"/>
      <c r="CA571" s="24"/>
      <c r="CB571" s="24"/>
      <c r="CC571" s="24"/>
      <c r="CD571" s="24"/>
      <c r="CE571" s="24"/>
      <c r="CF571" s="24"/>
      <c r="CG571" s="24"/>
      <c r="CH571" s="24"/>
      <c r="CI571" s="24"/>
      <c r="CJ571" s="24"/>
      <c r="CK571" s="24"/>
      <c r="CL571" s="24"/>
      <c r="CM571" s="24"/>
      <c r="CN571" s="24"/>
      <c r="CO571" s="24"/>
      <c r="CP571" s="24"/>
      <c r="CQ571" s="24"/>
      <c r="CR571" s="24"/>
      <c r="CS571" s="24"/>
      <c r="CT571" s="24"/>
      <c r="CU571" s="24"/>
      <c r="CV571" s="24"/>
      <c r="CW571" s="24"/>
      <c r="CX571" s="24"/>
      <c r="CY571" s="24"/>
      <c r="CZ571" s="24"/>
      <c r="DA571" s="24"/>
      <c r="DB571" s="24"/>
      <c r="DC571" s="24"/>
      <c r="DD571" s="24"/>
      <c r="DE571" s="24"/>
      <c r="DF571" s="24"/>
      <c r="DG571" s="24"/>
      <c r="DH571" s="24"/>
      <c r="DI571" s="24"/>
      <c r="DJ571" s="24"/>
      <c r="DK571" s="24"/>
    </row>
    <row r="572" spans="1:115" s="21" customFormat="1" ht="69" customHeight="1">
      <c r="A572" s="279">
        <v>18</v>
      </c>
      <c r="B572" s="280"/>
      <c r="C572" s="7" t="s">
        <v>2405</v>
      </c>
      <c r="D572" s="125" t="s">
        <v>2406</v>
      </c>
      <c r="E572" s="126" t="s">
        <v>2407</v>
      </c>
      <c r="F572" s="126" t="s">
        <v>2408</v>
      </c>
      <c r="G572" s="144" t="s">
        <v>2409</v>
      </c>
      <c r="H572" s="126" t="s">
        <v>297</v>
      </c>
      <c r="I572" s="125"/>
      <c r="J572" s="125"/>
      <c r="K572" s="127">
        <v>43734</v>
      </c>
      <c r="L572" s="126" t="s">
        <v>2410</v>
      </c>
      <c r="M572" s="38"/>
      <c r="N572" s="181"/>
      <c r="O572" s="161">
        <v>903000</v>
      </c>
      <c r="P572" s="136"/>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4"/>
      <c r="AR572" s="24"/>
      <c r="AS572" s="24"/>
      <c r="AT572" s="24"/>
      <c r="AU572" s="24"/>
      <c r="AV572" s="24"/>
      <c r="AW572" s="24"/>
      <c r="AX572" s="24"/>
      <c r="AY572" s="24"/>
      <c r="AZ572" s="24"/>
      <c r="BA572" s="24"/>
      <c r="BB572" s="24"/>
      <c r="BC572" s="24"/>
      <c r="BD572" s="24"/>
      <c r="BE572" s="24"/>
      <c r="BF572" s="24"/>
      <c r="BG572" s="24"/>
      <c r="BH572" s="24"/>
      <c r="BI572" s="24"/>
      <c r="BJ572" s="24"/>
      <c r="BK572" s="24"/>
      <c r="BL572" s="24"/>
      <c r="BM572" s="24"/>
      <c r="BN572" s="24"/>
      <c r="BO572" s="24"/>
      <c r="BP572" s="24"/>
      <c r="BQ572" s="24"/>
      <c r="BR572" s="24"/>
      <c r="BS572" s="24"/>
      <c r="BT572" s="24"/>
      <c r="BU572" s="24"/>
      <c r="BV572" s="24"/>
      <c r="BW572" s="24"/>
      <c r="BX572" s="24"/>
      <c r="BY572" s="24"/>
      <c r="BZ572" s="24"/>
      <c r="CA572" s="24"/>
      <c r="CB572" s="24"/>
      <c r="CC572" s="24"/>
      <c r="CD572" s="24"/>
      <c r="CE572" s="24"/>
      <c r="CF572" s="24"/>
      <c r="CG572" s="24"/>
      <c r="CH572" s="24"/>
      <c r="CI572" s="24"/>
      <c r="CJ572" s="24"/>
      <c r="CK572" s="24"/>
      <c r="CL572" s="24"/>
      <c r="CM572" s="24"/>
      <c r="CN572" s="24"/>
      <c r="CO572" s="24"/>
      <c r="CP572" s="24"/>
      <c r="CQ572" s="24"/>
      <c r="CR572" s="24"/>
      <c r="CS572" s="24"/>
      <c r="CT572" s="24"/>
      <c r="CU572" s="24"/>
      <c r="CV572" s="24"/>
      <c r="CW572" s="24"/>
      <c r="CX572" s="24"/>
      <c r="CY572" s="24"/>
      <c r="CZ572" s="24"/>
      <c r="DA572" s="24"/>
      <c r="DB572" s="24"/>
      <c r="DC572" s="24"/>
      <c r="DD572" s="24"/>
      <c r="DE572" s="24"/>
      <c r="DF572" s="24"/>
      <c r="DG572" s="24"/>
      <c r="DH572" s="24"/>
      <c r="DI572" s="24"/>
      <c r="DJ572" s="24"/>
      <c r="DK572" s="24"/>
    </row>
    <row r="573" spans="1:115" s="21" customFormat="1" ht="69" customHeight="1">
      <c r="A573" s="279">
        <v>19</v>
      </c>
      <c r="B573" s="280"/>
      <c r="C573" s="7" t="s">
        <v>2405</v>
      </c>
      <c r="D573" s="125" t="s">
        <v>2406</v>
      </c>
      <c r="E573" s="126" t="s">
        <v>2411</v>
      </c>
      <c r="F573" s="126" t="s">
        <v>2412</v>
      </c>
      <c r="G573" s="194" t="s">
        <v>2413</v>
      </c>
      <c r="H573" s="126" t="s">
        <v>297</v>
      </c>
      <c r="I573" s="125"/>
      <c r="J573" s="125"/>
      <c r="K573" s="127">
        <v>43734</v>
      </c>
      <c r="L573" s="126" t="s">
        <v>2414</v>
      </c>
      <c r="M573" s="38"/>
      <c r="N573" s="181"/>
      <c r="O573" s="161">
        <v>7500</v>
      </c>
      <c r="P573" s="136"/>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4"/>
      <c r="AR573" s="24"/>
      <c r="AS573" s="24"/>
      <c r="AT573" s="24"/>
      <c r="AU573" s="24"/>
      <c r="AV573" s="24"/>
      <c r="AW573" s="24"/>
      <c r="AX573" s="24"/>
      <c r="AY573" s="24"/>
      <c r="AZ573" s="24"/>
      <c r="BA573" s="24"/>
      <c r="BB573" s="24"/>
      <c r="BC573" s="24"/>
      <c r="BD573" s="24"/>
      <c r="BE573" s="24"/>
      <c r="BF573" s="24"/>
      <c r="BG573" s="24"/>
      <c r="BH573" s="24"/>
      <c r="BI573" s="24"/>
      <c r="BJ573" s="24"/>
      <c r="BK573" s="24"/>
      <c r="BL573" s="24"/>
      <c r="BM573" s="24"/>
      <c r="BN573" s="24"/>
      <c r="BO573" s="24"/>
      <c r="BP573" s="24"/>
      <c r="BQ573" s="24"/>
      <c r="BR573" s="24"/>
      <c r="BS573" s="24"/>
      <c r="BT573" s="24"/>
      <c r="BU573" s="24"/>
      <c r="BV573" s="24"/>
      <c r="BW573" s="24"/>
      <c r="BX573" s="24"/>
      <c r="BY573" s="24"/>
      <c r="BZ573" s="24"/>
      <c r="CA573" s="24"/>
      <c r="CB573" s="24"/>
      <c r="CC573" s="24"/>
      <c r="CD573" s="24"/>
      <c r="CE573" s="24"/>
      <c r="CF573" s="24"/>
      <c r="CG573" s="24"/>
      <c r="CH573" s="24"/>
      <c r="CI573" s="24"/>
      <c r="CJ573" s="24"/>
      <c r="CK573" s="24"/>
      <c r="CL573" s="24"/>
      <c r="CM573" s="24"/>
      <c r="CN573" s="24"/>
      <c r="CO573" s="24"/>
      <c r="CP573" s="24"/>
      <c r="CQ573" s="24"/>
      <c r="CR573" s="24"/>
      <c r="CS573" s="24"/>
      <c r="CT573" s="24"/>
      <c r="CU573" s="24"/>
      <c r="CV573" s="24"/>
      <c r="CW573" s="24"/>
      <c r="CX573" s="24"/>
      <c r="CY573" s="24"/>
      <c r="CZ573" s="24"/>
      <c r="DA573" s="24"/>
      <c r="DB573" s="24"/>
      <c r="DC573" s="24"/>
      <c r="DD573" s="24"/>
      <c r="DE573" s="24"/>
      <c r="DF573" s="24"/>
      <c r="DG573" s="24"/>
      <c r="DH573" s="24"/>
      <c r="DI573" s="24"/>
      <c r="DJ573" s="24"/>
      <c r="DK573" s="24"/>
    </row>
    <row r="574" spans="1:115" s="21" customFormat="1" ht="69" customHeight="1">
      <c r="A574" s="279">
        <v>20</v>
      </c>
      <c r="B574" s="280"/>
      <c r="C574" s="7" t="s">
        <v>2405</v>
      </c>
      <c r="D574" s="125" t="s">
        <v>2406</v>
      </c>
      <c r="E574" s="126" t="s">
        <v>2407</v>
      </c>
      <c r="F574" s="126" t="s">
        <v>2415</v>
      </c>
      <c r="G574" s="194" t="s">
        <v>2416</v>
      </c>
      <c r="H574" s="126" t="s">
        <v>297</v>
      </c>
      <c r="I574" s="125"/>
      <c r="J574" s="125"/>
      <c r="K574" s="127">
        <v>43734</v>
      </c>
      <c r="L574" s="126" t="s">
        <v>2417</v>
      </c>
      <c r="M574" s="38"/>
      <c r="N574" s="181"/>
      <c r="O574" s="161">
        <v>39999.993</v>
      </c>
      <c r="P574" s="136"/>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4"/>
      <c r="AR574" s="24"/>
      <c r="AS574" s="24"/>
      <c r="AT574" s="24"/>
      <c r="AU574" s="24"/>
      <c r="AV574" s="24"/>
      <c r="AW574" s="24"/>
      <c r="AX574" s="24"/>
      <c r="AY574" s="24"/>
      <c r="AZ574" s="24"/>
      <c r="BA574" s="24"/>
      <c r="BB574" s="24"/>
      <c r="BC574" s="24"/>
      <c r="BD574" s="24"/>
      <c r="BE574" s="24"/>
      <c r="BF574" s="24"/>
      <c r="BG574" s="24"/>
      <c r="BH574" s="24"/>
      <c r="BI574" s="24"/>
      <c r="BJ574" s="24"/>
      <c r="BK574" s="24"/>
      <c r="BL574" s="24"/>
      <c r="BM574" s="24"/>
      <c r="BN574" s="24"/>
      <c r="BO574" s="24"/>
      <c r="BP574" s="24"/>
      <c r="BQ574" s="24"/>
      <c r="BR574" s="24"/>
      <c r="BS574" s="24"/>
      <c r="BT574" s="24"/>
      <c r="BU574" s="24"/>
      <c r="BV574" s="24"/>
      <c r="BW574" s="24"/>
      <c r="BX574" s="24"/>
      <c r="BY574" s="24"/>
      <c r="BZ574" s="24"/>
      <c r="CA574" s="24"/>
      <c r="CB574" s="24"/>
      <c r="CC574" s="24"/>
      <c r="CD574" s="24"/>
      <c r="CE574" s="24"/>
      <c r="CF574" s="24"/>
      <c r="CG574" s="24"/>
      <c r="CH574" s="24"/>
      <c r="CI574" s="24"/>
      <c r="CJ574" s="24"/>
      <c r="CK574" s="24"/>
      <c r="CL574" s="24"/>
      <c r="CM574" s="24"/>
      <c r="CN574" s="24"/>
      <c r="CO574" s="24"/>
      <c r="CP574" s="24"/>
      <c r="CQ574" s="24"/>
      <c r="CR574" s="24"/>
      <c r="CS574" s="24"/>
      <c r="CT574" s="24"/>
      <c r="CU574" s="24"/>
      <c r="CV574" s="24"/>
      <c r="CW574" s="24"/>
      <c r="CX574" s="24"/>
      <c r="CY574" s="24"/>
      <c r="CZ574" s="24"/>
      <c r="DA574" s="24"/>
      <c r="DB574" s="24"/>
      <c r="DC574" s="24"/>
      <c r="DD574" s="24"/>
      <c r="DE574" s="24"/>
      <c r="DF574" s="24"/>
      <c r="DG574" s="24"/>
      <c r="DH574" s="24"/>
      <c r="DI574" s="24"/>
      <c r="DJ574" s="24"/>
      <c r="DK574" s="24"/>
    </row>
    <row r="575" spans="1:115" s="21" customFormat="1" ht="69" customHeight="1">
      <c r="A575" s="279">
        <v>21</v>
      </c>
      <c r="B575" s="280"/>
      <c r="C575" s="7" t="s">
        <v>2418</v>
      </c>
      <c r="D575" s="125" t="s">
        <v>2512</v>
      </c>
      <c r="E575" s="126" t="s">
        <v>2419</v>
      </c>
      <c r="F575" s="126" t="s">
        <v>2420</v>
      </c>
      <c r="G575" s="194" t="s">
        <v>2421</v>
      </c>
      <c r="H575" s="126" t="s">
        <v>297</v>
      </c>
      <c r="I575" s="125"/>
      <c r="J575" s="125"/>
      <c r="K575" s="127">
        <v>43734</v>
      </c>
      <c r="L575" s="126" t="s">
        <v>2422</v>
      </c>
      <c r="M575" s="38"/>
      <c r="N575" s="181"/>
      <c r="O575" s="161">
        <v>13200</v>
      </c>
      <c r="P575" s="136"/>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4"/>
      <c r="AR575" s="24"/>
      <c r="AS575" s="24"/>
      <c r="AT575" s="24"/>
      <c r="AU575" s="24"/>
      <c r="AV575" s="24"/>
      <c r="AW575" s="24"/>
      <c r="AX575" s="24"/>
      <c r="AY575" s="24"/>
      <c r="AZ575" s="24"/>
      <c r="BA575" s="24"/>
      <c r="BB575" s="24"/>
      <c r="BC575" s="24"/>
      <c r="BD575" s="24"/>
      <c r="BE575" s="24"/>
      <c r="BF575" s="24"/>
      <c r="BG575" s="24"/>
      <c r="BH575" s="24"/>
      <c r="BI575" s="24"/>
      <c r="BJ575" s="24"/>
      <c r="BK575" s="24"/>
      <c r="BL575" s="24"/>
      <c r="BM575" s="24"/>
      <c r="BN575" s="24"/>
      <c r="BO575" s="24"/>
      <c r="BP575" s="24"/>
      <c r="BQ575" s="24"/>
      <c r="BR575" s="24"/>
      <c r="BS575" s="24"/>
      <c r="BT575" s="24"/>
      <c r="BU575" s="24"/>
      <c r="BV575" s="24"/>
      <c r="BW575" s="24"/>
      <c r="BX575" s="24"/>
      <c r="BY575" s="24"/>
      <c r="BZ575" s="24"/>
      <c r="CA575" s="24"/>
      <c r="CB575" s="24"/>
      <c r="CC575" s="24"/>
      <c r="CD575" s="24"/>
      <c r="CE575" s="24"/>
      <c r="CF575" s="24"/>
      <c r="CG575" s="24"/>
      <c r="CH575" s="24"/>
      <c r="CI575" s="24"/>
      <c r="CJ575" s="24"/>
      <c r="CK575" s="24"/>
      <c r="CL575" s="24"/>
      <c r="CM575" s="24"/>
      <c r="CN575" s="24"/>
      <c r="CO575" s="24"/>
      <c r="CP575" s="24"/>
      <c r="CQ575" s="24"/>
      <c r="CR575" s="24"/>
      <c r="CS575" s="24"/>
      <c r="CT575" s="24"/>
      <c r="CU575" s="24"/>
      <c r="CV575" s="24"/>
      <c r="CW575" s="24"/>
      <c r="CX575" s="24"/>
      <c r="CY575" s="24"/>
      <c r="CZ575" s="24"/>
      <c r="DA575" s="24"/>
      <c r="DB575" s="24"/>
      <c r="DC575" s="24"/>
      <c r="DD575" s="24"/>
      <c r="DE575" s="24"/>
      <c r="DF575" s="24"/>
      <c r="DG575" s="24"/>
      <c r="DH575" s="24"/>
      <c r="DI575" s="24"/>
      <c r="DJ575" s="24"/>
      <c r="DK575" s="24"/>
    </row>
    <row r="576" spans="1:115" s="21" customFormat="1" ht="69" customHeight="1">
      <c r="A576" s="279">
        <v>22</v>
      </c>
      <c r="B576" s="280"/>
      <c r="C576" s="7" t="s">
        <v>2418</v>
      </c>
      <c r="D576" s="125" t="s">
        <v>2512</v>
      </c>
      <c r="E576" s="126" t="s">
        <v>2513</v>
      </c>
      <c r="F576" s="126" t="s">
        <v>2514</v>
      </c>
      <c r="G576" s="194" t="s">
        <v>2515</v>
      </c>
      <c r="H576" s="126" t="s">
        <v>297</v>
      </c>
      <c r="I576" s="125"/>
      <c r="J576" s="125"/>
      <c r="K576" s="127">
        <v>43795</v>
      </c>
      <c r="L576" s="126" t="s">
        <v>2516</v>
      </c>
      <c r="M576" s="38"/>
      <c r="N576" s="181"/>
      <c r="O576" s="161">
        <v>8200</v>
      </c>
      <c r="P576" s="136"/>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row>
    <row r="577" spans="1:115" s="21" customFormat="1" ht="69" customHeight="1">
      <c r="A577" s="279">
        <v>23</v>
      </c>
      <c r="B577" s="280"/>
      <c r="C577" s="7" t="s">
        <v>2542</v>
      </c>
      <c r="D577" s="125" t="s">
        <v>2543</v>
      </c>
      <c r="E577" s="126" t="s">
        <v>2544</v>
      </c>
      <c r="F577" s="126" t="s">
        <v>2545</v>
      </c>
      <c r="G577" s="194" t="s">
        <v>2546</v>
      </c>
      <c r="H577" s="126" t="s">
        <v>297</v>
      </c>
      <c r="I577" s="125"/>
      <c r="J577" s="125"/>
      <c r="K577" s="127">
        <v>43871</v>
      </c>
      <c r="L577" s="126" t="s">
        <v>2547</v>
      </c>
      <c r="M577" s="38"/>
      <c r="N577" s="181"/>
      <c r="O577" s="161">
        <v>1822</v>
      </c>
      <c r="P577" s="136"/>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4"/>
      <c r="AR577" s="24"/>
      <c r="AS577" s="24"/>
      <c r="AT577" s="24"/>
      <c r="AU577" s="24"/>
      <c r="AV577" s="24"/>
      <c r="AW577" s="24"/>
      <c r="AX577" s="24"/>
      <c r="AY577" s="24"/>
      <c r="AZ577" s="24"/>
      <c r="BA577" s="24"/>
      <c r="BB577" s="24"/>
      <c r="BC577" s="24"/>
      <c r="BD577" s="24"/>
      <c r="BE577" s="24"/>
      <c r="BF577" s="24"/>
      <c r="BG577" s="24"/>
      <c r="BH577" s="24"/>
      <c r="BI577" s="24"/>
      <c r="BJ577" s="24"/>
      <c r="BK577" s="24"/>
      <c r="BL577" s="24"/>
      <c r="BM577" s="24"/>
      <c r="BN577" s="24"/>
      <c r="BO577" s="24"/>
      <c r="BP577" s="24"/>
      <c r="BQ577" s="24"/>
      <c r="BR577" s="24"/>
      <c r="BS577" s="24"/>
      <c r="BT577" s="24"/>
      <c r="BU577" s="24"/>
      <c r="BV577" s="24"/>
      <c r="BW577" s="24"/>
      <c r="BX577" s="24"/>
      <c r="BY577" s="24"/>
      <c r="BZ577" s="24"/>
      <c r="CA577" s="24"/>
      <c r="CB577" s="24"/>
      <c r="CC577" s="24"/>
      <c r="CD577" s="24"/>
      <c r="CE577" s="24"/>
      <c r="CF577" s="24"/>
      <c r="CG577" s="24"/>
      <c r="CH577" s="24"/>
      <c r="CI577" s="24"/>
      <c r="CJ577" s="24"/>
      <c r="CK577" s="24"/>
      <c r="CL577" s="24"/>
      <c r="CM577" s="24"/>
      <c r="CN577" s="24"/>
      <c r="CO577" s="24"/>
      <c r="CP577" s="24"/>
      <c r="CQ577" s="24"/>
      <c r="CR577" s="24"/>
      <c r="CS577" s="24"/>
      <c r="CT577" s="24"/>
      <c r="CU577" s="24"/>
      <c r="CV577" s="24"/>
      <c r="CW577" s="24"/>
      <c r="CX577" s="24"/>
      <c r="CY577" s="24"/>
      <c r="CZ577" s="24"/>
      <c r="DA577" s="24"/>
      <c r="DB577" s="24"/>
      <c r="DC577" s="24"/>
      <c r="DD577" s="24"/>
      <c r="DE577" s="24"/>
      <c r="DF577" s="24"/>
      <c r="DG577" s="24"/>
      <c r="DH577" s="24"/>
      <c r="DI577" s="24"/>
      <c r="DJ577" s="24"/>
      <c r="DK577" s="24"/>
    </row>
    <row r="578" spans="1:115" s="21" customFormat="1" ht="69" customHeight="1">
      <c r="A578" s="279">
        <v>24</v>
      </c>
      <c r="B578" s="280"/>
      <c r="C578" s="7" t="s">
        <v>2929</v>
      </c>
      <c r="D578" s="125" t="s">
        <v>2930</v>
      </c>
      <c r="E578" s="126" t="s">
        <v>2931</v>
      </c>
      <c r="F578" s="126" t="s">
        <v>2932</v>
      </c>
      <c r="G578" s="194" t="s">
        <v>2933</v>
      </c>
      <c r="H578" s="126" t="s">
        <v>297</v>
      </c>
      <c r="I578" s="125"/>
      <c r="J578" s="125"/>
      <c r="K578" s="127">
        <v>44039</v>
      </c>
      <c r="L578" s="126" t="s">
        <v>2934</v>
      </c>
      <c r="M578" s="38"/>
      <c r="N578" s="181"/>
      <c r="O578" s="161">
        <v>800000</v>
      </c>
      <c r="P578" s="136"/>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4"/>
      <c r="AR578" s="24"/>
      <c r="AS578" s="24"/>
      <c r="AT578" s="24"/>
      <c r="AU578" s="24"/>
      <c r="AV578" s="24"/>
      <c r="AW578" s="24"/>
      <c r="AX578" s="24"/>
      <c r="AY578" s="24"/>
      <c r="AZ578" s="24"/>
      <c r="BA578" s="24"/>
      <c r="BB578" s="24"/>
      <c r="BC578" s="24"/>
      <c r="BD578" s="24"/>
      <c r="BE578" s="24"/>
      <c r="BF578" s="24"/>
      <c r="BG578" s="24"/>
      <c r="BH578" s="24"/>
      <c r="BI578" s="24"/>
      <c r="BJ578" s="24"/>
      <c r="BK578" s="24"/>
      <c r="BL578" s="24"/>
      <c r="BM578" s="24"/>
      <c r="BN578" s="24"/>
      <c r="BO578" s="24"/>
      <c r="BP578" s="24"/>
      <c r="BQ578" s="24"/>
      <c r="BR578" s="24"/>
      <c r="BS578" s="24"/>
      <c r="BT578" s="24"/>
      <c r="BU578" s="24"/>
      <c r="BV578" s="24"/>
      <c r="BW578" s="24"/>
      <c r="BX578" s="24"/>
      <c r="BY578" s="24"/>
      <c r="BZ578" s="24"/>
      <c r="CA578" s="24"/>
      <c r="CB578" s="24"/>
      <c r="CC578" s="24"/>
      <c r="CD578" s="24"/>
      <c r="CE578" s="24"/>
      <c r="CF578" s="24"/>
      <c r="CG578" s="24"/>
      <c r="CH578" s="24"/>
      <c r="CI578" s="24"/>
      <c r="CJ578" s="24"/>
      <c r="CK578" s="24"/>
      <c r="CL578" s="24"/>
      <c r="CM578" s="24"/>
      <c r="CN578" s="24"/>
      <c r="CO578" s="24"/>
      <c r="CP578" s="24"/>
      <c r="CQ578" s="24"/>
      <c r="CR578" s="24"/>
      <c r="CS578" s="24"/>
      <c r="CT578" s="24"/>
      <c r="CU578" s="24"/>
      <c r="CV578" s="24"/>
      <c r="CW578" s="24"/>
      <c r="CX578" s="24"/>
      <c r="CY578" s="24"/>
      <c r="CZ578" s="24"/>
      <c r="DA578" s="24"/>
      <c r="DB578" s="24"/>
      <c r="DC578" s="24"/>
      <c r="DD578" s="24"/>
      <c r="DE578" s="24"/>
      <c r="DF578" s="24"/>
      <c r="DG578" s="24"/>
      <c r="DH578" s="24"/>
      <c r="DI578" s="24"/>
      <c r="DJ578" s="24"/>
      <c r="DK578" s="24"/>
    </row>
    <row r="579" spans="1:115" s="21" customFormat="1" ht="20.25" customHeight="1">
      <c r="A579" s="279"/>
      <c r="B579" s="280"/>
      <c r="C579" s="39" t="s">
        <v>2625</v>
      </c>
      <c r="D579" s="34"/>
      <c r="E579" s="34"/>
      <c r="F579" s="34"/>
      <c r="G579" s="40">
        <f>O579</f>
        <v>2657669.9850000003</v>
      </c>
      <c r="H579" s="34"/>
      <c r="I579" s="34"/>
      <c r="J579" s="34"/>
      <c r="K579" s="34"/>
      <c r="L579" s="34"/>
      <c r="M579" s="34"/>
      <c r="N579" s="142"/>
      <c r="O579" s="20">
        <f>SUM(O555:O578)</f>
        <v>2657669.9850000003</v>
      </c>
      <c r="P579" s="136"/>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4"/>
      <c r="AR579" s="24"/>
      <c r="AS579" s="24"/>
      <c r="AT579" s="24"/>
      <c r="AU579" s="24"/>
      <c r="AV579" s="24"/>
      <c r="AW579" s="24"/>
      <c r="AX579" s="24"/>
      <c r="AY579" s="24"/>
      <c r="AZ579" s="24"/>
      <c r="BA579" s="24"/>
      <c r="BB579" s="24"/>
      <c r="BC579" s="24"/>
      <c r="BD579" s="24"/>
      <c r="BE579" s="24"/>
      <c r="BF579" s="24"/>
      <c r="BG579" s="24"/>
      <c r="BH579" s="24"/>
      <c r="BI579" s="24"/>
      <c r="BJ579" s="24"/>
      <c r="BK579" s="24"/>
      <c r="BL579" s="24"/>
      <c r="BM579" s="24"/>
      <c r="BN579" s="24"/>
      <c r="BO579" s="24"/>
      <c r="BP579" s="24"/>
      <c r="BQ579" s="24"/>
      <c r="BR579" s="24"/>
      <c r="BS579" s="24"/>
      <c r="BT579" s="24"/>
      <c r="BU579" s="24"/>
      <c r="BV579" s="24"/>
      <c r="BW579" s="24"/>
      <c r="BX579" s="24"/>
      <c r="BY579" s="24"/>
      <c r="BZ579" s="24"/>
      <c r="CA579" s="24"/>
      <c r="CB579" s="24"/>
      <c r="CC579" s="24"/>
      <c r="CD579" s="24"/>
      <c r="CE579" s="24"/>
      <c r="CF579" s="24"/>
      <c r="CG579" s="24"/>
      <c r="CH579" s="24"/>
      <c r="CI579" s="24"/>
      <c r="CJ579" s="24"/>
      <c r="CK579" s="24"/>
      <c r="CL579" s="24"/>
      <c r="CM579" s="24"/>
      <c r="CN579" s="24"/>
      <c r="CO579" s="24"/>
      <c r="CP579" s="24"/>
      <c r="CQ579" s="24"/>
      <c r="CR579" s="24"/>
      <c r="CS579" s="24"/>
      <c r="CT579" s="24"/>
      <c r="CU579" s="24"/>
      <c r="CV579" s="24"/>
      <c r="CW579" s="24"/>
      <c r="CX579" s="24"/>
      <c r="CY579" s="24"/>
      <c r="CZ579" s="24"/>
      <c r="DA579" s="24"/>
      <c r="DB579" s="24"/>
      <c r="DC579" s="24"/>
      <c r="DD579" s="24"/>
      <c r="DE579" s="24"/>
      <c r="DF579" s="24"/>
      <c r="DG579" s="24"/>
      <c r="DH579" s="24"/>
      <c r="DI579" s="24"/>
      <c r="DJ579" s="24"/>
      <c r="DK579" s="24"/>
    </row>
    <row r="580" spans="1:115" s="23" customFormat="1" ht="19.5" customHeight="1">
      <c r="A580" s="279" t="s">
        <v>898</v>
      </c>
      <c r="B580" s="294"/>
      <c r="C580" s="294"/>
      <c r="D580" s="294"/>
      <c r="E580" s="294"/>
      <c r="F580" s="294"/>
      <c r="G580" s="294"/>
      <c r="H580" s="294"/>
      <c r="I580" s="294"/>
      <c r="J580" s="294"/>
      <c r="K580" s="294"/>
      <c r="L580" s="294"/>
      <c r="M580" s="280"/>
      <c r="N580" s="136"/>
      <c r="O580" s="28"/>
      <c r="P580" s="136"/>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c r="AO580" s="22"/>
      <c r="AP580" s="22"/>
      <c r="AQ580" s="22"/>
      <c r="AR580" s="22"/>
      <c r="AS580" s="22"/>
      <c r="AT580" s="22"/>
      <c r="AU580" s="22"/>
      <c r="AV580" s="22"/>
      <c r="AW580" s="22"/>
      <c r="AX580" s="22"/>
      <c r="AY580" s="22"/>
      <c r="AZ580" s="22"/>
      <c r="BA580" s="22"/>
      <c r="BB580" s="22"/>
      <c r="BC580" s="22"/>
      <c r="BD580" s="22"/>
      <c r="BE580" s="22"/>
      <c r="BF580" s="22"/>
      <c r="BG580" s="22"/>
      <c r="BH580" s="22"/>
      <c r="BI580" s="22"/>
      <c r="BJ580" s="22"/>
      <c r="BK580" s="22"/>
      <c r="BL580" s="22"/>
      <c r="BM580" s="22"/>
      <c r="BN580" s="22"/>
      <c r="BO580" s="22"/>
      <c r="BP580" s="22"/>
      <c r="BQ580" s="22"/>
      <c r="BR580" s="22"/>
      <c r="BS580" s="22"/>
      <c r="BT580" s="22"/>
      <c r="BU580" s="22"/>
      <c r="BV580" s="22"/>
      <c r="BW580" s="22"/>
      <c r="BX580" s="22"/>
      <c r="BY580" s="22"/>
      <c r="BZ580" s="22"/>
      <c r="CA580" s="22"/>
      <c r="CB580" s="22"/>
      <c r="CC580" s="22"/>
      <c r="CD580" s="22"/>
      <c r="CE580" s="22"/>
      <c r="CF580" s="22"/>
      <c r="CG580" s="22"/>
      <c r="CH580" s="22"/>
      <c r="CI580" s="22"/>
      <c r="CJ580" s="22"/>
      <c r="CK580" s="22"/>
      <c r="CL580" s="22"/>
      <c r="CM580" s="22"/>
      <c r="CN580" s="22"/>
      <c r="CO580" s="22"/>
      <c r="CP580" s="22"/>
      <c r="CQ580" s="22"/>
      <c r="CR580" s="22"/>
      <c r="CS580" s="22"/>
      <c r="CT580" s="22"/>
      <c r="CU580" s="22"/>
      <c r="CV580" s="22"/>
      <c r="CW580" s="22"/>
      <c r="CX580" s="22"/>
      <c r="CY580" s="22"/>
      <c r="CZ580" s="22"/>
      <c r="DA580" s="22"/>
      <c r="DB580" s="22"/>
      <c r="DC580" s="22"/>
      <c r="DD580" s="22"/>
      <c r="DE580" s="22"/>
      <c r="DF580" s="22"/>
      <c r="DG580" s="22"/>
      <c r="DH580" s="22"/>
      <c r="DI580" s="22"/>
      <c r="DJ580" s="22"/>
      <c r="DK580" s="22"/>
    </row>
    <row r="581" spans="1:115" s="23" customFormat="1" ht="54.75" customHeight="1">
      <c r="A581" s="279">
        <v>1</v>
      </c>
      <c r="B581" s="280"/>
      <c r="C581" s="7" t="s">
        <v>215</v>
      </c>
      <c r="D581" s="125" t="s">
        <v>929</v>
      </c>
      <c r="E581" s="125" t="s">
        <v>1263</v>
      </c>
      <c r="F581" s="125" t="s">
        <v>1264</v>
      </c>
      <c r="G581" s="194" t="s">
        <v>2517</v>
      </c>
      <c r="H581" s="126" t="s">
        <v>297</v>
      </c>
      <c r="I581" s="11"/>
      <c r="J581" s="11"/>
      <c r="K581" s="16">
        <v>42590</v>
      </c>
      <c r="L581" s="125" t="s">
        <v>1265</v>
      </c>
      <c r="M581" s="17"/>
      <c r="N581" s="136"/>
      <c r="O581" s="28">
        <v>1</v>
      </c>
      <c r="P581" s="136"/>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c r="AO581" s="22"/>
      <c r="AP581" s="22"/>
      <c r="AQ581" s="22"/>
      <c r="AR581" s="22"/>
      <c r="AS581" s="22"/>
      <c r="AT581" s="22"/>
      <c r="AU581" s="22"/>
      <c r="AV581" s="22"/>
      <c r="AW581" s="22"/>
      <c r="AX581" s="22"/>
      <c r="AY581" s="22"/>
      <c r="AZ581" s="22"/>
      <c r="BA581" s="22"/>
      <c r="BB581" s="22"/>
      <c r="BC581" s="22"/>
      <c r="BD581" s="22"/>
      <c r="BE581" s="22"/>
      <c r="BF581" s="22"/>
      <c r="BG581" s="22"/>
      <c r="BH581" s="22"/>
      <c r="BI581" s="22"/>
      <c r="BJ581" s="22"/>
      <c r="BK581" s="22"/>
      <c r="BL581" s="22"/>
      <c r="BM581" s="22"/>
      <c r="BN581" s="22"/>
      <c r="BO581" s="22"/>
      <c r="BP581" s="22"/>
      <c r="BQ581" s="22"/>
      <c r="BR581" s="22"/>
      <c r="BS581" s="22"/>
      <c r="BT581" s="22"/>
      <c r="BU581" s="22"/>
      <c r="BV581" s="22"/>
      <c r="BW581" s="22"/>
      <c r="BX581" s="22"/>
      <c r="BY581" s="22"/>
      <c r="BZ581" s="22"/>
      <c r="CA581" s="22"/>
      <c r="CB581" s="22"/>
      <c r="CC581" s="22"/>
      <c r="CD581" s="22"/>
      <c r="CE581" s="22"/>
      <c r="CF581" s="22"/>
      <c r="CG581" s="22"/>
      <c r="CH581" s="22"/>
      <c r="CI581" s="22"/>
      <c r="CJ581" s="22"/>
      <c r="CK581" s="22"/>
      <c r="CL581" s="22"/>
      <c r="CM581" s="22"/>
      <c r="CN581" s="22"/>
      <c r="CO581" s="22"/>
      <c r="CP581" s="22"/>
      <c r="CQ581" s="22"/>
      <c r="CR581" s="22"/>
      <c r="CS581" s="22"/>
      <c r="CT581" s="22"/>
      <c r="CU581" s="22"/>
      <c r="CV581" s="22"/>
      <c r="CW581" s="22"/>
      <c r="CX581" s="22"/>
      <c r="CY581" s="22"/>
      <c r="CZ581" s="22"/>
      <c r="DA581" s="22"/>
      <c r="DB581" s="22"/>
      <c r="DC581" s="22"/>
      <c r="DD581" s="22"/>
      <c r="DE581" s="22"/>
      <c r="DF581" s="22"/>
      <c r="DG581" s="22"/>
      <c r="DH581" s="22"/>
      <c r="DI581" s="22"/>
      <c r="DJ581" s="22"/>
      <c r="DK581" s="22"/>
    </row>
    <row r="582" spans="1:115" s="23" customFormat="1" ht="60" customHeight="1">
      <c r="A582" s="279">
        <v>2</v>
      </c>
      <c r="B582" s="280"/>
      <c r="C582" s="7" t="s">
        <v>242</v>
      </c>
      <c r="D582" s="125" t="s">
        <v>1266</v>
      </c>
      <c r="E582" s="125" t="s">
        <v>1267</v>
      </c>
      <c r="F582" s="125" t="s">
        <v>1268</v>
      </c>
      <c r="G582" s="194" t="s">
        <v>1269</v>
      </c>
      <c r="H582" s="126" t="s">
        <v>297</v>
      </c>
      <c r="I582" s="11"/>
      <c r="J582" s="11"/>
      <c r="K582" s="16">
        <v>42723</v>
      </c>
      <c r="L582" s="125" t="s">
        <v>1270</v>
      </c>
      <c r="M582" s="17"/>
      <c r="N582" s="136"/>
      <c r="O582" s="28">
        <v>8500</v>
      </c>
      <c r="P582" s="136"/>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c r="AO582" s="22"/>
      <c r="AP582" s="22"/>
      <c r="AQ582" s="22"/>
      <c r="AR582" s="22"/>
      <c r="AS582" s="22"/>
      <c r="AT582" s="22"/>
      <c r="AU582" s="22"/>
      <c r="AV582" s="22"/>
      <c r="AW582" s="22"/>
      <c r="AX582" s="22"/>
      <c r="AY582" s="22"/>
      <c r="AZ582" s="22"/>
      <c r="BA582" s="22"/>
      <c r="BB582" s="22"/>
      <c r="BC582" s="22"/>
      <c r="BD582" s="22"/>
      <c r="BE582" s="22"/>
      <c r="BF582" s="22"/>
      <c r="BG582" s="22"/>
      <c r="BH582" s="22"/>
      <c r="BI582" s="22"/>
      <c r="BJ582" s="22"/>
      <c r="BK582" s="22"/>
      <c r="BL582" s="22"/>
      <c r="BM582" s="22"/>
      <c r="BN582" s="22"/>
      <c r="BO582" s="22"/>
      <c r="BP582" s="22"/>
      <c r="BQ582" s="22"/>
      <c r="BR582" s="22"/>
      <c r="BS582" s="22"/>
      <c r="BT582" s="22"/>
      <c r="BU582" s="22"/>
      <c r="BV582" s="22"/>
      <c r="BW582" s="22"/>
      <c r="BX582" s="22"/>
      <c r="BY582" s="22"/>
      <c r="BZ582" s="22"/>
      <c r="CA582" s="22"/>
      <c r="CB582" s="22"/>
      <c r="CC582" s="22"/>
      <c r="CD582" s="22"/>
      <c r="CE582" s="22"/>
      <c r="CF582" s="22"/>
      <c r="CG582" s="22"/>
      <c r="CH582" s="22"/>
      <c r="CI582" s="22"/>
      <c r="CJ582" s="22"/>
      <c r="CK582" s="22"/>
      <c r="CL582" s="22"/>
      <c r="CM582" s="22"/>
      <c r="CN582" s="22"/>
      <c r="CO582" s="22"/>
      <c r="CP582" s="22"/>
      <c r="CQ582" s="22"/>
      <c r="CR582" s="22"/>
      <c r="CS582" s="22"/>
      <c r="CT582" s="22"/>
      <c r="CU582" s="22"/>
      <c r="CV582" s="22"/>
      <c r="CW582" s="22"/>
      <c r="CX582" s="22"/>
      <c r="CY582" s="22"/>
      <c r="CZ582" s="22"/>
      <c r="DA582" s="22"/>
      <c r="DB582" s="22"/>
      <c r="DC582" s="22"/>
      <c r="DD582" s="22"/>
      <c r="DE582" s="22"/>
      <c r="DF582" s="22"/>
      <c r="DG582" s="22"/>
      <c r="DH582" s="22"/>
      <c r="DI582" s="22"/>
      <c r="DJ582" s="22"/>
      <c r="DK582" s="22"/>
    </row>
    <row r="583" spans="1:115" s="23" customFormat="1" ht="58.5" customHeight="1">
      <c r="A583" s="279">
        <v>3</v>
      </c>
      <c r="B583" s="280"/>
      <c r="C583" s="7" t="s">
        <v>818</v>
      </c>
      <c r="D583" s="125" t="s">
        <v>1351</v>
      </c>
      <c r="E583" s="125" t="s">
        <v>1352</v>
      </c>
      <c r="F583" s="125" t="s">
        <v>1353</v>
      </c>
      <c r="G583" s="194" t="s">
        <v>1354</v>
      </c>
      <c r="H583" s="126" t="s">
        <v>297</v>
      </c>
      <c r="I583" s="11"/>
      <c r="J583" s="11"/>
      <c r="K583" s="16">
        <v>42970</v>
      </c>
      <c r="L583" s="125" t="s">
        <v>1355</v>
      </c>
      <c r="M583" s="17"/>
      <c r="N583" s="136"/>
      <c r="O583" s="28">
        <v>5200</v>
      </c>
      <c r="P583" s="136"/>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c r="AO583" s="22"/>
      <c r="AP583" s="22"/>
      <c r="AQ583" s="22"/>
      <c r="AR583" s="22"/>
      <c r="AS583" s="22"/>
      <c r="AT583" s="22"/>
      <c r="AU583" s="22"/>
      <c r="AV583" s="22"/>
      <c r="AW583" s="22"/>
      <c r="AX583" s="22"/>
      <c r="AY583" s="22"/>
      <c r="AZ583" s="22"/>
      <c r="BA583" s="22"/>
      <c r="BB583" s="22"/>
      <c r="BC583" s="22"/>
      <c r="BD583" s="22"/>
      <c r="BE583" s="22"/>
      <c r="BF583" s="22"/>
      <c r="BG583" s="22"/>
      <c r="BH583" s="22"/>
      <c r="BI583" s="22"/>
      <c r="BJ583" s="22"/>
      <c r="BK583" s="22"/>
      <c r="BL583" s="22"/>
      <c r="BM583" s="22"/>
      <c r="BN583" s="22"/>
      <c r="BO583" s="22"/>
      <c r="BP583" s="22"/>
      <c r="BQ583" s="22"/>
      <c r="BR583" s="22"/>
      <c r="BS583" s="22"/>
      <c r="BT583" s="22"/>
      <c r="BU583" s="22"/>
      <c r="BV583" s="22"/>
      <c r="BW583" s="22"/>
      <c r="BX583" s="22"/>
      <c r="BY583" s="22"/>
      <c r="BZ583" s="22"/>
      <c r="CA583" s="22"/>
      <c r="CB583" s="22"/>
      <c r="CC583" s="22"/>
      <c r="CD583" s="22"/>
      <c r="CE583" s="22"/>
      <c r="CF583" s="22"/>
      <c r="CG583" s="22"/>
      <c r="CH583" s="22"/>
      <c r="CI583" s="22"/>
      <c r="CJ583" s="22"/>
      <c r="CK583" s="22"/>
      <c r="CL583" s="22"/>
      <c r="CM583" s="22"/>
      <c r="CN583" s="22"/>
      <c r="CO583" s="22"/>
      <c r="CP583" s="22"/>
      <c r="CQ583" s="22"/>
      <c r="CR583" s="22"/>
      <c r="CS583" s="22"/>
      <c r="CT583" s="22"/>
      <c r="CU583" s="22"/>
      <c r="CV583" s="22"/>
      <c r="CW583" s="22"/>
      <c r="CX583" s="22"/>
      <c r="CY583" s="22"/>
      <c r="CZ583" s="22"/>
      <c r="DA583" s="22"/>
      <c r="DB583" s="22"/>
      <c r="DC583" s="22"/>
      <c r="DD583" s="22"/>
      <c r="DE583" s="22"/>
      <c r="DF583" s="22"/>
      <c r="DG583" s="22"/>
      <c r="DH583" s="22"/>
      <c r="DI583" s="22"/>
      <c r="DJ583" s="22"/>
      <c r="DK583" s="22"/>
    </row>
    <row r="584" spans="1:115" s="23" customFormat="1" ht="58.5" customHeight="1">
      <c r="A584" s="279">
        <v>4</v>
      </c>
      <c r="B584" s="280"/>
      <c r="C584" s="7" t="s">
        <v>1356</v>
      </c>
      <c r="D584" s="125" t="s">
        <v>1357</v>
      </c>
      <c r="E584" s="125" t="s">
        <v>1358</v>
      </c>
      <c r="F584" s="125" t="s">
        <v>1359</v>
      </c>
      <c r="G584" s="194" t="s">
        <v>1360</v>
      </c>
      <c r="H584" s="126" t="s">
        <v>297</v>
      </c>
      <c r="I584" s="11"/>
      <c r="J584" s="11"/>
      <c r="K584" s="16">
        <v>42977</v>
      </c>
      <c r="L584" s="125" t="s">
        <v>1361</v>
      </c>
      <c r="M584" s="17"/>
      <c r="N584" s="136"/>
      <c r="O584" s="28">
        <v>63278.55</v>
      </c>
      <c r="P584" s="136"/>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c r="CS584" s="22"/>
      <c r="CT584" s="22"/>
      <c r="CU584" s="22"/>
      <c r="CV584" s="22"/>
      <c r="CW584" s="22"/>
      <c r="CX584" s="22"/>
      <c r="CY584" s="22"/>
      <c r="CZ584" s="22"/>
      <c r="DA584" s="22"/>
      <c r="DB584" s="22"/>
      <c r="DC584" s="22"/>
      <c r="DD584" s="22"/>
      <c r="DE584" s="22"/>
      <c r="DF584" s="22"/>
      <c r="DG584" s="22"/>
      <c r="DH584" s="22"/>
      <c r="DI584" s="22"/>
      <c r="DJ584" s="22"/>
      <c r="DK584" s="22"/>
    </row>
    <row r="585" spans="1:115" s="23" customFormat="1" ht="50.25" customHeight="1">
      <c r="A585" s="279">
        <v>5</v>
      </c>
      <c r="B585" s="280"/>
      <c r="C585" s="7" t="s">
        <v>856</v>
      </c>
      <c r="D585" s="125" t="s">
        <v>857</v>
      </c>
      <c r="E585" s="125" t="s">
        <v>858</v>
      </c>
      <c r="F585" s="125" t="s">
        <v>859</v>
      </c>
      <c r="G585" s="194" t="s">
        <v>860</v>
      </c>
      <c r="H585" s="126" t="s">
        <v>297</v>
      </c>
      <c r="I585" s="15"/>
      <c r="J585" s="15"/>
      <c r="K585" s="18">
        <v>42612</v>
      </c>
      <c r="L585" s="125" t="s">
        <v>861</v>
      </c>
      <c r="M585" s="17"/>
      <c r="N585" s="136"/>
      <c r="O585" s="28">
        <v>0</v>
      </c>
      <c r="P585" s="136"/>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c r="AO585" s="22"/>
      <c r="AP585" s="22"/>
      <c r="AQ585" s="22"/>
      <c r="AR585" s="22"/>
      <c r="AS585" s="22"/>
      <c r="AT585" s="22"/>
      <c r="AU585" s="22"/>
      <c r="AV585" s="22"/>
      <c r="AW585" s="22"/>
      <c r="AX585" s="22"/>
      <c r="AY585" s="22"/>
      <c r="AZ585" s="22"/>
      <c r="BA585" s="22"/>
      <c r="BB585" s="22"/>
      <c r="BC585" s="22"/>
      <c r="BD585" s="22"/>
      <c r="BE585" s="22"/>
      <c r="BF585" s="22"/>
      <c r="BG585" s="22"/>
      <c r="BH585" s="22"/>
      <c r="BI585" s="22"/>
      <c r="BJ585" s="22"/>
      <c r="BK585" s="22"/>
      <c r="BL585" s="22"/>
      <c r="BM585" s="22"/>
      <c r="BN585" s="22"/>
      <c r="BO585" s="22"/>
      <c r="BP585" s="22"/>
      <c r="BQ585" s="22"/>
      <c r="BR585" s="22"/>
      <c r="BS585" s="22"/>
      <c r="BT585" s="22"/>
      <c r="BU585" s="22"/>
      <c r="BV585" s="22"/>
      <c r="BW585" s="22"/>
      <c r="BX585" s="22"/>
      <c r="BY585" s="22"/>
      <c r="BZ585" s="22"/>
      <c r="CA585" s="22"/>
      <c r="CB585" s="22"/>
      <c r="CC585" s="22"/>
      <c r="CD585" s="22"/>
      <c r="CE585" s="22"/>
      <c r="CF585" s="22"/>
      <c r="CG585" s="22"/>
      <c r="CH585" s="22"/>
      <c r="CI585" s="22"/>
      <c r="CJ585" s="22"/>
      <c r="CK585" s="22"/>
      <c r="CL585" s="22"/>
      <c r="CM585" s="22"/>
      <c r="CN585" s="22"/>
      <c r="CO585" s="22"/>
      <c r="CP585" s="22"/>
      <c r="CQ585" s="22"/>
      <c r="CR585" s="22"/>
      <c r="CS585" s="22"/>
      <c r="CT585" s="22"/>
      <c r="CU585" s="22"/>
      <c r="CV585" s="22"/>
      <c r="CW585" s="22"/>
      <c r="CX585" s="22"/>
      <c r="CY585" s="22"/>
      <c r="CZ585" s="22"/>
      <c r="DA585" s="22"/>
      <c r="DB585" s="22"/>
      <c r="DC585" s="22"/>
      <c r="DD585" s="22"/>
      <c r="DE585" s="22"/>
      <c r="DF585" s="22"/>
      <c r="DG585" s="22"/>
      <c r="DH585" s="22"/>
      <c r="DI585" s="22"/>
      <c r="DJ585" s="22"/>
      <c r="DK585" s="22"/>
    </row>
    <row r="586" spans="1:115" s="23" customFormat="1" ht="57.75" customHeight="1">
      <c r="A586" s="279">
        <v>6</v>
      </c>
      <c r="B586" s="280"/>
      <c r="C586" s="7" t="s">
        <v>741</v>
      </c>
      <c r="D586" s="125" t="s">
        <v>742</v>
      </c>
      <c r="E586" s="125" t="s">
        <v>743</v>
      </c>
      <c r="F586" s="125" t="s">
        <v>744</v>
      </c>
      <c r="G586" s="194" t="s">
        <v>745</v>
      </c>
      <c r="H586" s="126" t="s">
        <v>297</v>
      </c>
      <c r="I586" s="15"/>
      <c r="J586" s="15"/>
      <c r="K586" s="18">
        <v>43004</v>
      </c>
      <c r="L586" s="125" t="s">
        <v>983</v>
      </c>
      <c r="M586" s="17"/>
      <c r="N586" s="136"/>
      <c r="O586" s="28">
        <v>3000</v>
      </c>
      <c r="P586" s="136"/>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row>
    <row r="587" spans="1:115" s="23" customFormat="1" ht="63" customHeight="1">
      <c r="A587" s="346">
        <v>7</v>
      </c>
      <c r="B587" s="346"/>
      <c r="C587" s="7" t="s">
        <v>984</v>
      </c>
      <c r="D587" s="125" t="s">
        <v>1483</v>
      </c>
      <c r="E587" s="125" t="s">
        <v>1484</v>
      </c>
      <c r="F587" s="125" t="s">
        <v>1485</v>
      </c>
      <c r="G587" s="194" t="s">
        <v>985</v>
      </c>
      <c r="H587" s="126" t="s">
        <v>297</v>
      </c>
      <c r="I587" s="15"/>
      <c r="J587" s="15"/>
      <c r="K587" s="18">
        <v>42748</v>
      </c>
      <c r="L587" s="125" t="s">
        <v>1486</v>
      </c>
      <c r="M587" s="17"/>
      <c r="N587" s="136"/>
      <c r="O587" s="28">
        <v>106059.047</v>
      </c>
      <c r="P587" s="136"/>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c r="AO587" s="22"/>
      <c r="AP587" s="22"/>
      <c r="AQ587" s="22"/>
      <c r="AR587" s="22"/>
      <c r="AS587" s="22"/>
      <c r="AT587" s="22"/>
      <c r="AU587" s="22"/>
      <c r="AV587" s="22"/>
      <c r="AW587" s="22"/>
      <c r="AX587" s="22"/>
      <c r="AY587" s="22"/>
      <c r="AZ587" s="22"/>
      <c r="BA587" s="22"/>
      <c r="BB587" s="22"/>
      <c r="BC587" s="22"/>
      <c r="BD587" s="22"/>
      <c r="BE587" s="22"/>
      <c r="BF587" s="22"/>
      <c r="BG587" s="22"/>
      <c r="BH587" s="22"/>
      <c r="BI587" s="22"/>
      <c r="BJ587" s="22"/>
      <c r="BK587" s="22"/>
      <c r="BL587" s="22"/>
      <c r="BM587" s="22"/>
      <c r="BN587" s="22"/>
      <c r="BO587" s="22"/>
      <c r="BP587" s="22"/>
      <c r="BQ587" s="22"/>
      <c r="BR587" s="22"/>
      <c r="BS587" s="22"/>
      <c r="BT587" s="22"/>
      <c r="BU587" s="22"/>
      <c r="BV587" s="22"/>
      <c r="BW587" s="22"/>
      <c r="BX587" s="22"/>
      <c r="BY587" s="22"/>
      <c r="BZ587" s="22"/>
      <c r="CA587" s="22"/>
      <c r="CB587" s="22"/>
      <c r="CC587" s="22"/>
      <c r="CD587" s="22"/>
      <c r="CE587" s="22"/>
      <c r="CF587" s="22"/>
      <c r="CG587" s="22"/>
      <c r="CH587" s="22"/>
      <c r="CI587" s="22"/>
      <c r="CJ587" s="22"/>
      <c r="CK587" s="22"/>
      <c r="CL587" s="22"/>
      <c r="CM587" s="22"/>
      <c r="CN587" s="22"/>
      <c r="CO587" s="22"/>
      <c r="CP587" s="22"/>
      <c r="CQ587" s="22"/>
      <c r="CR587" s="22"/>
      <c r="CS587" s="22"/>
      <c r="CT587" s="22"/>
      <c r="CU587" s="22"/>
      <c r="CV587" s="22"/>
      <c r="CW587" s="22"/>
      <c r="CX587" s="22"/>
      <c r="CY587" s="22"/>
      <c r="CZ587" s="22"/>
      <c r="DA587" s="22"/>
      <c r="DB587" s="22"/>
      <c r="DC587" s="22"/>
      <c r="DD587" s="22"/>
      <c r="DE587" s="22"/>
      <c r="DF587" s="22"/>
      <c r="DG587" s="22"/>
      <c r="DH587" s="22"/>
      <c r="DI587" s="22"/>
      <c r="DJ587" s="22"/>
      <c r="DK587" s="22"/>
    </row>
    <row r="588" spans="1:115" s="23" customFormat="1" ht="63" customHeight="1">
      <c r="A588" s="346">
        <v>8</v>
      </c>
      <c r="B588" s="346"/>
      <c r="C588" s="7" t="s">
        <v>986</v>
      </c>
      <c r="D588" s="125" t="s">
        <v>987</v>
      </c>
      <c r="E588" s="125" t="s">
        <v>988</v>
      </c>
      <c r="F588" s="125" t="s">
        <v>989</v>
      </c>
      <c r="G588" s="194" t="s">
        <v>990</v>
      </c>
      <c r="H588" s="126" t="s">
        <v>297</v>
      </c>
      <c r="I588" s="15"/>
      <c r="J588" s="15"/>
      <c r="K588" s="18">
        <v>43347</v>
      </c>
      <c r="L588" s="125" t="s">
        <v>994</v>
      </c>
      <c r="M588" s="17"/>
      <c r="N588" s="136"/>
      <c r="O588" s="28">
        <v>592101</v>
      </c>
      <c r="P588" s="136"/>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c r="AO588" s="22"/>
      <c r="AP588" s="22"/>
      <c r="AQ588" s="22"/>
      <c r="AR588" s="22"/>
      <c r="AS588" s="22"/>
      <c r="AT588" s="22"/>
      <c r="AU588" s="22"/>
      <c r="AV588" s="22"/>
      <c r="AW588" s="22"/>
      <c r="AX588" s="22"/>
      <c r="AY588" s="22"/>
      <c r="AZ588" s="22"/>
      <c r="BA588" s="22"/>
      <c r="BB588" s="22"/>
      <c r="BC588" s="22"/>
      <c r="BD588" s="22"/>
      <c r="BE588" s="22"/>
      <c r="BF588" s="22"/>
      <c r="BG588" s="22"/>
      <c r="BH588" s="22"/>
      <c r="BI588" s="22"/>
      <c r="BJ588" s="22"/>
      <c r="BK588" s="22"/>
      <c r="BL588" s="22"/>
      <c r="BM588" s="22"/>
      <c r="BN588" s="22"/>
      <c r="BO588" s="22"/>
      <c r="BP588" s="22"/>
      <c r="BQ588" s="22"/>
      <c r="BR588" s="22"/>
      <c r="BS588" s="22"/>
      <c r="BT588" s="22"/>
      <c r="BU588" s="22"/>
      <c r="BV588" s="22"/>
      <c r="BW588" s="22"/>
      <c r="BX588" s="22"/>
      <c r="BY588" s="22"/>
      <c r="BZ588" s="22"/>
      <c r="CA588" s="22"/>
      <c r="CB588" s="22"/>
      <c r="CC588" s="22"/>
      <c r="CD588" s="22"/>
      <c r="CE588" s="22"/>
      <c r="CF588" s="22"/>
      <c r="CG588" s="22"/>
      <c r="CH588" s="22"/>
      <c r="CI588" s="22"/>
      <c r="CJ588" s="22"/>
      <c r="CK588" s="22"/>
      <c r="CL588" s="22"/>
      <c r="CM588" s="22"/>
      <c r="CN588" s="22"/>
      <c r="CO588" s="22"/>
      <c r="CP588" s="22"/>
      <c r="CQ588" s="22"/>
      <c r="CR588" s="22"/>
      <c r="CS588" s="22"/>
      <c r="CT588" s="22"/>
      <c r="CU588" s="22"/>
      <c r="CV588" s="22"/>
      <c r="CW588" s="22"/>
      <c r="CX588" s="22"/>
      <c r="CY588" s="22"/>
      <c r="CZ588" s="22"/>
      <c r="DA588" s="22"/>
      <c r="DB588" s="22"/>
      <c r="DC588" s="22"/>
      <c r="DD588" s="22"/>
      <c r="DE588" s="22"/>
      <c r="DF588" s="22"/>
      <c r="DG588" s="22"/>
      <c r="DH588" s="22"/>
      <c r="DI588" s="22"/>
      <c r="DJ588" s="22"/>
      <c r="DK588" s="22"/>
    </row>
    <row r="589" spans="1:115" s="23" customFormat="1" ht="57" customHeight="1">
      <c r="A589" s="279">
        <v>9</v>
      </c>
      <c r="B589" s="280"/>
      <c r="C589" s="7" t="s">
        <v>2331</v>
      </c>
      <c r="D589" s="125" t="s">
        <v>987</v>
      </c>
      <c r="E589" s="125" t="s">
        <v>2332</v>
      </c>
      <c r="F589" s="125" t="s">
        <v>2333</v>
      </c>
      <c r="G589" s="194" t="s">
        <v>2334</v>
      </c>
      <c r="H589" s="126" t="s">
        <v>297</v>
      </c>
      <c r="I589" s="15"/>
      <c r="J589" s="15"/>
      <c r="K589" s="18">
        <v>43683</v>
      </c>
      <c r="L589" s="125" t="s">
        <v>2339</v>
      </c>
      <c r="M589" s="17"/>
      <c r="N589" s="136"/>
      <c r="O589" s="28">
        <v>75000</v>
      </c>
      <c r="P589" s="136"/>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c r="AO589" s="22"/>
      <c r="AP589" s="22"/>
      <c r="AQ589" s="22"/>
      <c r="AR589" s="22"/>
      <c r="AS589" s="22"/>
      <c r="AT589" s="22"/>
      <c r="AU589" s="22"/>
      <c r="AV589" s="22"/>
      <c r="AW589" s="22"/>
      <c r="AX589" s="22"/>
      <c r="AY589" s="22"/>
      <c r="AZ589" s="22"/>
      <c r="BA589" s="22"/>
      <c r="BB589" s="22"/>
      <c r="BC589" s="22"/>
      <c r="BD589" s="22"/>
      <c r="BE589" s="22"/>
      <c r="BF589" s="22"/>
      <c r="BG589" s="22"/>
      <c r="BH589" s="22"/>
      <c r="BI589" s="22"/>
      <c r="BJ589" s="22"/>
      <c r="BK589" s="22"/>
      <c r="BL589" s="22"/>
      <c r="BM589" s="22"/>
      <c r="BN589" s="22"/>
      <c r="BO589" s="22"/>
      <c r="BP589" s="22"/>
      <c r="BQ589" s="22"/>
      <c r="BR589" s="22"/>
      <c r="BS589" s="22"/>
      <c r="BT589" s="22"/>
      <c r="BU589" s="22"/>
      <c r="BV589" s="22"/>
      <c r="BW589" s="22"/>
      <c r="BX589" s="22"/>
      <c r="BY589" s="22"/>
      <c r="BZ589" s="22"/>
      <c r="CA589" s="22"/>
      <c r="CB589" s="22"/>
      <c r="CC589" s="22"/>
      <c r="CD589" s="22"/>
      <c r="CE589" s="22"/>
      <c r="CF589" s="22"/>
      <c r="CG589" s="22"/>
      <c r="CH589" s="22"/>
      <c r="CI589" s="22"/>
      <c r="CJ589" s="22"/>
      <c r="CK589" s="22"/>
      <c r="CL589" s="22"/>
      <c r="CM589" s="22"/>
      <c r="CN589" s="22"/>
      <c r="CO589" s="22"/>
      <c r="CP589" s="22"/>
      <c r="CQ589" s="22"/>
      <c r="CR589" s="22"/>
      <c r="CS589" s="22"/>
      <c r="CT589" s="22"/>
      <c r="CU589" s="22"/>
      <c r="CV589" s="22"/>
      <c r="CW589" s="22"/>
      <c r="CX589" s="22"/>
      <c r="CY589" s="22"/>
      <c r="CZ589" s="22"/>
      <c r="DA589" s="22"/>
      <c r="DB589" s="22"/>
      <c r="DC589" s="22"/>
      <c r="DD589" s="22"/>
      <c r="DE589" s="22"/>
      <c r="DF589" s="22"/>
      <c r="DG589" s="22"/>
      <c r="DH589" s="22"/>
      <c r="DI589" s="22"/>
      <c r="DJ589" s="22"/>
      <c r="DK589" s="22"/>
    </row>
    <row r="590" spans="1:115" s="23" customFormat="1" ht="69" customHeight="1">
      <c r="A590" s="279">
        <v>10</v>
      </c>
      <c r="B590" s="280"/>
      <c r="C590" s="7" t="s">
        <v>2335</v>
      </c>
      <c r="D590" s="125" t="s">
        <v>987</v>
      </c>
      <c r="E590" s="125" t="s">
        <v>2336</v>
      </c>
      <c r="F590" s="125" t="s">
        <v>2337</v>
      </c>
      <c r="G590" s="194" t="s">
        <v>2338</v>
      </c>
      <c r="H590" s="126" t="s">
        <v>297</v>
      </c>
      <c r="I590" s="15"/>
      <c r="J590" s="15"/>
      <c r="K590" s="18">
        <v>43683</v>
      </c>
      <c r="L590" s="125" t="s">
        <v>2340</v>
      </c>
      <c r="M590" s="17"/>
      <c r="N590" s="136"/>
      <c r="O590" s="28">
        <v>16000</v>
      </c>
      <c r="P590" s="136"/>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c r="AO590" s="22"/>
      <c r="AP590" s="22"/>
      <c r="AQ590" s="22"/>
      <c r="AR590" s="22"/>
      <c r="AS590" s="22"/>
      <c r="AT590" s="22"/>
      <c r="AU590" s="22"/>
      <c r="AV590" s="22"/>
      <c r="AW590" s="22"/>
      <c r="AX590" s="22"/>
      <c r="AY590" s="22"/>
      <c r="AZ590" s="22"/>
      <c r="BA590" s="22"/>
      <c r="BB590" s="22"/>
      <c r="BC590" s="22"/>
      <c r="BD590" s="22"/>
      <c r="BE590" s="22"/>
      <c r="BF590" s="22"/>
      <c r="BG590" s="22"/>
      <c r="BH590" s="22"/>
      <c r="BI590" s="22"/>
      <c r="BJ590" s="22"/>
      <c r="BK590" s="22"/>
      <c r="BL590" s="22"/>
      <c r="BM590" s="22"/>
      <c r="BN590" s="22"/>
      <c r="BO590" s="22"/>
      <c r="BP590" s="22"/>
      <c r="BQ590" s="22"/>
      <c r="BR590" s="22"/>
      <c r="BS590" s="22"/>
      <c r="BT590" s="22"/>
      <c r="BU590" s="22"/>
      <c r="BV590" s="22"/>
      <c r="BW590" s="22"/>
      <c r="BX590" s="22"/>
      <c r="BY590" s="22"/>
      <c r="BZ590" s="22"/>
      <c r="CA590" s="22"/>
      <c r="CB590" s="22"/>
      <c r="CC590" s="22"/>
      <c r="CD590" s="22"/>
      <c r="CE590" s="22"/>
      <c r="CF590" s="22"/>
      <c r="CG590" s="22"/>
      <c r="CH590" s="22"/>
      <c r="CI590" s="22"/>
      <c r="CJ590" s="22"/>
      <c r="CK590" s="22"/>
      <c r="CL590" s="22"/>
      <c r="CM590" s="22"/>
      <c r="CN590" s="22"/>
      <c r="CO590" s="22"/>
      <c r="CP590" s="22"/>
      <c r="CQ590" s="22"/>
      <c r="CR590" s="22"/>
      <c r="CS590" s="22"/>
      <c r="CT590" s="22"/>
      <c r="CU590" s="22"/>
      <c r="CV590" s="22"/>
      <c r="CW590" s="22"/>
      <c r="CX590" s="22"/>
      <c r="CY590" s="22"/>
      <c r="CZ590" s="22"/>
      <c r="DA590" s="22"/>
      <c r="DB590" s="22"/>
      <c r="DC590" s="22"/>
      <c r="DD590" s="22"/>
      <c r="DE590" s="22"/>
      <c r="DF590" s="22"/>
      <c r="DG590" s="22"/>
      <c r="DH590" s="22"/>
      <c r="DI590" s="22"/>
      <c r="DJ590" s="22"/>
      <c r="DK590" s="22"/>
    </row>
    <row r="591" spans="1:115" s="23" customFormat="1" ht="61.5" customHeight="1">
      <c r="A591" s="346">
        <v>11</v>
      </c>
      <c r="B591" s="346"/>
      <c r="C591" s="7" t="s">
        <v>991</v>
      </c>
      <c r="D591" s="125" t="s">
        <v>987</v>
      </c>
      <c r="E591" s="125" t="s">
        <v>992</v>
      </c>
      <c r="F591" s="125" t="s">
        <v>993</v>
      </c>
      <c r="G591" s="194" t="s">
        <v>2485</v>
      </c>
      <c r="H591" s="126" t="s">
        <v>297</v>
      </c>
      <c r="I591" s="15"/>
      <c r="J591" s="15"/>
      <c r="K591" s="18">
        <v>43361</v>
      </c>
      <c r="L591" s="125" t="s">
        <v>995</v>
      </c>
      <c r="M591" s="17"/>
      <c r="N591" s="136"/>
      <c r="O591" s="28">
        <v>60616</v>
      </c>
      <c r="P591" s="136"/>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c r="AO591" s="22"/>
      <c r="AP591" s="22"/>
      <c r="AQ591" s="22"/>
      <c r="AR591" s="22"/>
      <c r="AS591" s="22"/>
      <c r="AT591" s="22"/>
      <c r="AU591" s="22"/>
      <c r="AV591" s="22"/>
      <c r="AW591" s="22"/>
      <c r="AX591" s="22"/>
      <c r="AY591" s="22"/>
      <c r="AZ591" s="22"/>
      <c r="BA591" s="22"/>
      <c r="BB591" s="22"/>
      <c r="BC591" s="22"/>
      <c r="BD591" s="22"/>
      <c r="BE591" s="22"/>
      <c r="BF591" s="22"/>
      <c r="BG591" s="22"/>
      <c r="BH591" s="22"/>
      <c r="BI591" s="22"/>
      <c r="BJ591" s="22"/>
      <c r="BK591" s="22"/>
      <c r="BL591" s="22"/>
      <c r="BM591" s="22"/>
      <c r="BN591" s="22"/>
      <c r="BO591" s="22"/>
      <c r="BP591" s="22"/>
      <c r="BQ591" s="22"/>
      <c r="BR591" s="22"/>
      <c r="BS591" s="22"/>
      <c r="BT591" s="22"/>
      <c r="BU591" s="22"/>
      <c r="BV591" s="22"/>
      <c r="BW591" s="22"/>
      <c r="BX591" s="22"/>
      <c r="BY591" s="22"/>
      <c r="BZ591" s="22"/>
      <c r="CA591" s="22"/>
      <c r="CB591" s="22"/>
      <c r="CC591" s="22"/>
      <c r="CD591" s="22"/>
      <c r="CE591" s="22"/>
      <c r="CF591" s="22"/>
      <c r="CG591" s="22"/>
      <c r="CH591" s="22"/>
      <c r="CI591" s="22"/>
      <c r="CJ591" s="22"/>
      <c r="CK591" s="22"/>
      <c r="CL591" s="22"/>
      <c r="CM591" s="22"/>
      <c r="CN591" s="22"/>
      <c r="CO591" s="22"/>
      <c r="CP591" s="22"/>
      <c r="CQ591" s="22"/>
      <c r="CR591" s="22"/>
      <c r="CS591" s="22"/>
      <c r="CT591" s="22"/>
      <c r="CU591" s="22"/>
      <c r="CV591" s="22"/>
      <c r="CW591" s="22"/>
      <c r="CX591" s="22"/>
      <c r="CY591" s="22"/>
      <c r="CZ591" s="22"/>
      <c r="DA591" s="22"/>
      <c r="DB591" s="22"/>
      <c r="DC591" s="22"/>
      <c r="DD591" s="22"/>
      <c r="DE591" s="22"/>
      <c r="DF591" s="22"/>
      <c r="DG591" s="22"/>
      <c r="DH591" s="22"/>
      <c r="DI591" s="22"/>
      <c r="DJ591" s="22"/>
      <c r="DK591" s="22"/>
    </row>
    <row r="592" spans="1:115" s="21" customFormat="1" ht="18.75" customHeight="1">
      <c r="A592" s="346"/>
      <c r="B592" s="346"/>
      <c r="C592" s="42" t="s">
        <v>2269</v>
      </c>
      <c r="D592" s="42"/>
      <c r="E592" s="42"/>
      <c r="F592" s="42"/>
      <c r="G592" s="43">
        <f>O592</f>
        <v>929755.5970000001</v>
      </c>
      <c r="H592" s="35"/>
      <c r="I592" s="35"/>
      <c r="J592" s="35"/>
      <c r="K592" s="35"/>
      <c r="L592" s="35"/>
      <c r="M592" s="154"/>
      <c r="N592" s="142"/>
      <c r="O592" s="20">
        <f>O581+O582+O583+O584+O586+O587+O588+O589+O590+O591</f>
        <v>929755.5970000001</v>
      </c>
      <c r="P592" s="136"/>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4"/>
      <c r="AR592" s="24"/>
      <c r="AS592" s="24"/>
      <c r="AT592" s="24"/>
      <c r="AU592" s="24"/>
      <c r="AV592" s="24"/>
      <c r="AW592" s="24"/>
      <c r="AX592" s="24"/>
      <c r="AY592" s="24"/>
      <c r="AZ592" s="24"/>
      <c r="BA592" s="24"/>
      <c r="BB592" s="24"/>
      <c r="BC592" s="24"/>
      <c r="BD592" s="24"/>
      <c r="BE592" s="24"/>
      <c r="BF592" s="24"/>
      <c r="BG592" s="24"/>
      <c r="BH592" s="24"/>
      <c r="BI592" s="24"/>
      <c r="BJ592" s="24"/>
      <c r="BK592" s="24"/>
      <c r="BL592" s="24"/>
      <c r="BM592" s="24"/>
      <c r="BN592" s="24"/>
      <c r="BO592" s="24"/>
      <c r="BP592" s="24"/>
      <c r="BQ592" s="24"/>
      <c r="BR592" s="24"/>
      <c r="BS592" s="24"/>
      <c r="BT592" s="24"/>
      <c r="BU592" s="24"/>
      <c r="BV592" s="24"/>
      <c r="BW592" s="24"/>
      <c r="BX592" s="24"/>
      <c r="BY592" s="24"/>
      <c r="BZ592" s="24"/>
      <c r="CA592" s="24"/>
      <c r="CB592" s="24"/>
      <c r="CC592" s="24"/>
      <c r="CD592" s="24"/>
      <c r="CE592" s="24"/>
      <c r="CF592" s="24"/>
      <c r="CG592" s="24"/>
      <c r="CH592" s="24"/>
      <c r="CI592" s="24"/>
      <c r="CJ592" s="24"/>
      <c r="CK592" s="24"/>
      <c r="CL592" s="24"/>
      <c r="CM592" s="24"/>
      <c r="CN592" s="24"/>
      <c r="CO592" s="24"/>
      <c r="CP592" s="24"/>
      <c r="CQ592" s="24"/>
      <c r="CR592" s="24"/>
      <c r="CS592" s="24"/>
      <c r="CT592" s="24"/>
      <c r="CU592" s="24"/>
      <c r="CV592" s="24"/>
      <c r="CW592" s="24"/>
      <c r="CX592" s="24"/>
      <c r="CY592" s="24"/>
      <c r="CZ592" s="24"/>
      <c r="DA592" s="24"/>
      <c r="DB592" s="24"/>
      <c r="DC592" s="24"/>
      <c r="DD592" s="24"/>
      <c r="DE592" s="24"/>
      <c r="DF592" s="24"/>
      <c r="DG592" s="24"/>
      <c r="DH592" s="24"/>
      <c r="DI592" s="24"/>
      <c r="DJ592" s="24"/>
      <c r="DK592" s="24"/>
    </row>
    <row r="593" spans="1:115" s="26" customFormat="1" ht="36" customHeight="1">
      <c r="A593" s="348"/>
      <c r="B593" s="349"/>
      <c r="C593" s="50" t="s">
        <v>3029</v>
      </c>
      <c r="D593" s="51"/>
      <c r="E593" s="51"/>
      <c r="F593" s="51"/>
      <c r="G593" s="52">
        <f>O593</f>
        <v>84853770.611</v>
      </c>
      <c r="H593" s="53"/>
      <c r="I593" s="53"/>
      <c r="J593" s="53"/>
      <c r="K593" s="53"/>
      <c r="L593" s="53"/>
      <c r="M593" s="53"/>
      <c r="N593" s="183"/>
      <c r="O593" s="54">
        <f>O43+O48+O60+O77+O258+O284+O302+O395+O425+O553+O579+O592</f>
        <v>84853770.611</v>
      </c>
      <c r="P593" s="136"/>
      <c r="Q593" s="25"/>
      <c r="R593" s="25"/>
      <c r="S593" s="25"/>
      <c r="T593" s="25"/>
      <c r="U593" s="25"/>
      <c r="V593" s="25"/>
      <c r="W593" s="25"/>
      <c r="X593" s="25"/>
      <c r="Y593" s="25"/>
      <c r="Z593" s="25"/>
      <c r="AA593" s="25"/>
      <c r="AB593" s="25"/>
      <c r="AC593" s="25"/>
      <c r="AD593" s="25"/>
      <c r="AE593" s="25"/>
      <c r="AF593" s="25"/>
      <c r="AG593" s="25"/>
      <c r="AH593" s="25"/>
      <c r="AI593" s="25"/>
      <c r="AJ593" s="25"/>
      <c r="AK593" s="25"/>
      <c r="AL593" s="25"/>
      <c r="AM593" s="25"/>
      <c r="AN593" s="25"/>
      <c r="AO593" s="25"/>
      <c r="AP593" s="25"/>
      <c r="AQ593" s="25"/>
      <c r="AR593" s="25"/>
      <c r="AS593" s="25"/>
      <c r="AT593" s="25"/>
      <c r="AU593" s="25"/>
      <c r="AV593" s="25"/>
      <c r="AW593" s="25"/>
      <c r="AX593" s="25"/>
      <c r="AY593" s="25"/>
      <c r="AZ593" s="25"/>
      <c r="BA593" s="25"/>
      <c r="BB593" s="25"/>
      <c r="BC593" s="25"/>
      <c r="BD593" s="25"/>
      <c r="BE593" s="25"/>
      <c r="BF593" s="25"/>
      <c r="BG593" s="25"/>
      <c r="BH593" s="25"/>
      <c r="BI593" s="25"/>
      <c r="BJ593" s="25"/>
      <c r="BK593" s="25"/>
      <c r="BL593" s="25"/>
      <c r="BM593" s="25"/>
      <c r="BN593" s="25"/>
      <c r="BO593" s="25"/>
      <c r="BP593" s="25"/>
      <c r="BQ593" s="25"/>
      <c r="BR593" s="25"/>
      <c r="BS593" s="25"/>
      <c r="BT593" s="25"/>
      <c r="BU593" s="25"/>
      <c r="BV593" s="25"/>
      <c r="BW593" s="25"/>
      <c r="BX593" s="25"/>
      <c r="BY593" s="25"/>
      <c r="BZ593" s="25"/>
      <c r="CA593" s="25"/>
      <c r="CB593" s="25"/>
      <c r="CC593" s="25"/>
      <c r="CD593" s="25"/>
      <c r="CE593" s="25"/>
      <c r="CF593" s="25"/>
      <c r="CG593" s="25"/>
      <c r="CH593" s="25"/>
      <c r="CI593" s="25"/>
      <c r="CJ593" s="25"/>
      <c r="CK593" s="25"/>
      <c r="CL593" s="25"/>
      <c r="CM593" s="25"/>
      <c r="CN593" s="25"/>
      <c r="CO593" s="25"/>
      <c r="CP593" s="25"/>
      <c r="CQ593" s="25"/>
      <c r="CR593" s="25"/>
      <c r="CS593" s="25"/>
      <c r="CT593" s="25"/>
      <c r="CU593" s="25"/>
      <c r="CV593" s="25"/>
      <c r="CW593" s="25"/>
      <c r="CX593" s="25"/>
      <c r="CY593" s="25"/>
      <c r="CZ593" s="25"/>
      <c r="DA593" s="25"/>
      <c r="DB593" s="25"/>
      <c r="DC593" s="25"/>
      <c r="DD593" s="25"/>
      <c r="DE593" s="25"/>
      <c r="DF593" s="25"/>
      <c r="DG593" s="25"/>
      <c r="DH593" s="25"/>
      <c r="DI593" s="25"/>
      <c r="DJ593" s="25"/>
      <c r="DK593" s="25"/>
    </row>
    <row r="594" spans="1:115" s="1" customFormat="1" ht="75.75" customHeight="1">
      <c r="A594" s="347"/>
      <c r="B594" s="347"/>
      <c r="C594"/>
      <c r="D594"/>
      <c r="E594"/>
      <c r="F594"/>
      <c r="G594"/>
      <c r="H594"/>
      <c r="I594"/>
      <c r="J594"/>
      <c r="K594"/>
      <c r="L594"/>
      <c r="M594"/>
      <c r="N594"/>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c r="CW594" s="5"/>
      <c r="CX594" s="5"/>
      <c r="CY594" s="5"/>
      <c r="CZ594" s="5"/>
      <c r="DA594" s="5"/>
      <c r="DB594" s="5"/>
      <c r="DC594" s="5"/>
      <c r="DD594" s="5"/>
      <c r="DE594" s="5"/>
      <c r="DF594" s="5"/>
      <c r="DG594" s="5"/>
      <c r="DH594" s="5"/>
      <c r="DI594" s="5"/>
      <c r="DJ594" s="5"/>
      <c r="DK594" s="5"/>
    </row>
    <row r="595" spans="15:117" ht="12.75">
      <c r="O595" s="5"/>
      <c r="DM595"/>
    </row>
    <row r="596" spans="15:117" ht="12.75">
      <c r="O596" s="5"/>
      <c r="DM596"/>
    </row>
    <row r="597" spans="15:117" ht="12.75">
      <c r="O597" s="5"/>
      <c r="DM597"/>
    </row>
    <row r="598" spans="15:117" ht="12.75">
      <c r="O598" s="5"/>
      <c r="DM598"/>
    </row>
    <row r="599" spans="15:117" ht="12.75">
      <c r="O599" s="5"/>
      <c r="DM599"/>
    </row>
    <row r="600" spans="15:117" ht="12.75">
      <c r="O600" s="5"/>
      <c r="DM600"/>
    </row>
    <row r="601" spans="15:117" ht="12.75">
      <c r="O601" s="5"/>
      <c r="DM601"/>
    </row>
    <row r="602" spans="15:117" ht="12.75">
      <c r="O602" s="5"/>
      <c r="DM602"/>
    </row>
    <row r="603" ht="12.75">
      <c r="DM603"/>
    </row>
  </sheetData>
  <sheetProtection/>
  <mergeCells count="634">
    <mergeCell ref="A253:B253"/>
    <mergeCell ref="A254:B254"/>
    <mergeCell ref="A255:B255"/>
    <mergeCell ref="A256:B256"/>
    <mergeCell ref="C522:C523"/>
    <mergeCell ref="C508:C509"/>
    <mergeCell ref="D508:D509"/>
    <mergeCell ref="E508:E509"/>
    <mergeCell ref="D522:D523"/>
    <mergeCell ref="K513:K514"/>
    <mergeCell ref="L513:L514"/>
    <mergeCell ref="H513:H514"/>
    <mergeCell ref="I513:I514"/>
    <mergeCell ref="J513:J514"/>
    <mergeCell ref="E522:E523"/>
    <mergeCell ref="D517:D518"/>
    <mergeCell ref="H522:H523"/>
    <mergeCell ref="M508:M509"/>
    <mergeCell ref="F508:F509"/>
    <mergeCell ref="K508:K509"/>
    <mergeCell ref="L508:L509"/>
    <mergeCell ref="F522:F523"/>
    <mergeCell ref="I522:I523"/>
    <mergeCell ref="J522:J523"/>
    <mergeCell ref="K522:K523"/>
    <mergeCell ref="A546:B546"/>
    <mergeCell ref="M522:M523"/>
    <mergeCell ref="A540:B540"/>
    <mergeCell ref="A541:B541"/>
    <mergeCell ref="A542:B542"/>
    <mergeCell ref="A543:B543"/>
    <mergeCell ref="A544:B544"/>
    <mergeCell ref="A545:B545"/>
    <mergeCell ref="A525:B525"/>
    <mergeCell ref="L522:L523"/>
    <mergeCell ref="A421:B421"/>
    <mergeCell ref="E517:E518"/>
    <mergeCell ref="F517:F518"/>
    <mergeCell ref="M512:M513"/>
    <mergeCell ref="M516:M517"/>
    <mergeCell ref="E511:E512"/>
    <mergeCell ref="D511:D512"/>
    <mergeCell ref="L511:L512"/>
    <mergeCell ref="K511:K512"/>
    <mergeCell ref="C517:C518"/>
    <mergeCell ref="M510:M511"/>
    <mergeCell ref="C511:C512"/>
    <mergeCell ref="C513:C514"/>
    <mergeCell ref="D513:D514"/>
    <mergeCell ref="E513:E514"/>
    <mergeCell ref="F513:F514"/>
    <mergeCell ref="F511:F512"/>
    <mergeCell ref="A377:B377"/>
    <mergeCell ref="A325:B325"/>
    <mergeCell ref="A328:B328"/>
    <mergeCell ref="A341:B341"/>
    <mergeCell ref="A327:B327"/>
    <mergeCell ref="A344:B344"/>
    <mergeCell ref="A353:B353"/>
    <mergeCell ref="A326:B326"/>
    <mergeCell ref="A305:B305"/>
    <mergeCell ref="A319:B319"/>
    <mergeCell ref="A312:B312"/>
    <mergeCell ref="A284:B284"/>
    <mergeCell ref="A290:B290"/>
    <mergeCell ref="A318:B318"/>
    <mergeCell ref="A311:B311"/>
    <mergeCell ref="A310:B310"/>
    <mergeCell ref="A315:B315"/>
    <mergeCell ref="A302:B302"/>
    <mergeCell ref="A291:B291"/>
    <mergeCell ref="A222:B222"/>
    <mergeCell ref="A223:B223"/>
    <mergeCell ref="A258:B258"/>
    <mergeCell ref="A288:B288"/>
    <mergeCell ref="A293:B293"/>
    <mergeCell ref="A309:B309"/>
    <mergeCell ref="A314:B314"/>
    <mergeCell ref="A297:B297"/>
    <mergeCell ref="A300:B300"/>
    <mergeCell ref="A266:B266"/>
    <mergeCell ref="A267:B267"/>
    <mergeCell ref="A274:B275"/>
    <mergeCell ref="A262:B262"/>
    <mergeCell ref="A292:B292"/>
    <mergeCell ref="A202:B202"/>
    <mergeCell ref="A213:B213"/>
    <mergeCell ref="A212:B212"/>
    <mergeCell ref="A215:B215"/>
    <mergeCell ref="A218:B218"/>
    <mergeCell ref="A295:B295"/>
    <mergeCell ref="A294:B294"/>
    <mergeCell ref="A269:B269"/>
    <mergeCell ref="A224:B224"/>
    <mergeCell ref="A263:B264"/>
    <mergeCell ref="A187:B187"/>
    <mergeCell ref="A216:B216"/>
    <mergeCell ref="A209:B209"/>
    <mergeCell ref="A211:B211"/>
    <mergeCell ref="A206:B206"/>
    <mergeCell ref="A198:B198"/>
    <mergeCell ref="A214:B214"/>
    <mergeCell ref="A204:B204"/>
    <mergeCell ref="A195:B195"/>
    <mergeCell ref="A191:B191"/>
    <mergeCell ref="A220:B220"/>
    <mergeCell ref="A283:B283"/>
    <mergeCell ref="A329:B329"/>
    <mergeCell ref="A331:B331"/>
    <mergeCell ref="A333:B333"/>
    <mergeCell ref="A308:B308"/>
    <mergeCell ref="A277:B277"/>
    <mergeCell ref="A278:B278"/>
    <mergeCell ref="A261:B261"/>
    <mergeCell ref="A260:B260"/>
    <mergeCell ref="A147:B147"/>
    <mergeCell ref="A96:B96"/>
    <mergeCell ref="A352:B352"/>
    <mergeCell ref="A340:B340"/>
    <mergeCell ref="A348:B348"/>
    <mergeCell ref="A347:B347"/>
    <mergeCell ref="A351:B351"/>
    <mergeCell ref="A342:B342"/>
    <mergeCell ref="A343:B343"/>
    <mergeCell ref="A196:B196"/>
    <mergeCell ref="J27:J28"/>
    <mergeCell ref="F27:F28"/>
    <mergeCell ref="A203:B203"/>
    <mergeCell ref="A142:B142"/>
    <mergeCell ref="A41:B41"/>
    <mergeCell ref="A42:B42"/>
    <mergeCell ref="A51:B51"/>
    <mergeCell ref="A60:B60"/>
    <mergeCell ref="A186:B186"/>
    <mergeCell ref="A146:B146"/>
    <mergeCell ref="A140:B140"/>
    <mergeCell ref="P19:P20"/>
    <mergeCell ref="P27:P28"/>
    <mergeCell ref="A38:B38"/>
    <mergeCell ref="A39:B39"/>
    <mergeCell ref="K27:K28"/>
    <mergeCell ref="O27:O28"/>
    <mergeCell ref="O19:O20"/>
    <mergeCell ref="M27:M28"/>
    <mergeCell ref="A132:B132"/>
    <mergeCell ref="A205:B205"/>
    <mergeCell ref="A276:B276"/>
    <mergeCell ref="A228:B228"/>
    <mergeCell ref="A336:B336"/>
    <mergeCell ref="A285:M285"/>
    <mergeCell ref="A207:B207"/>
    <mergeCell ref="A208:B208"/>
    <mergeCell ref="A221:B221"/>
    <mergeCell ref="A320:B320"/>
    <mergeCell ref="A334:B334"/>
    <mergeCell ref="A317:B317"/>
    <mergeCell ref="A481:B481"/>
    <mergeCell ref="A335:B335"/>
    <mergeCell ref="A345:B345"/>
    <mergeCell ref="A330:B330"/>
    <mergeCell ref="A321:B321"/>
    <mergeCell ref="A324:B324"/>
    <mergeCell ref="A332:B332"/>
    <mergeCell ref="A367:B367"/>
    <mergeCell ref="A357:B357"/>
    <mergeCell ref="A415:B415"/>
    <mergeCell ref="A467:B467"/>
    <mergeCell ref="A460:B460"/>
    <mergeCell ref="A354:B354"/>
    <mergeCell ref="A372:B372"/>
    <mergeCell ref="A369:B369"/>
    <mergeCell ref="A443:B443"/>
    <mergeCell ref="A378:B378"/>
    <mergeCell ref="A402:B402"/>
    <mergeCell ref="A457:B457"/>
    <mergeCell ref="A416:B416"/>
    <mergeCell ref="A461:B461"/>
    <mergeCell ref="A552:B552"/>
    <mergeCell ref="A548:B548"/>
    <mergeCell ref="A549:B549"/>
    <mergeCell ref="A550:B550"/>
    <mergeCell ref="A551:B551"/>
    <mergeCell ref="A472:B472"/>
    <mergeCell ref="A500:B500"/>
    <mergeCell ref="A420:B420"/>
    <mergeCell ref="A558:B558"/>
    <mergeCell ref="A532:B532"/>
    <mergeCell ref="A531:B531"/>
    <mergeCell ref="A530:B530"/>
    <mergeCell ref="A555:B555"/>
    <mergeCell ref="A533:B533"/>
    <mergeCell ref="A534:B534"/>
    <mergeCell ref="A557:B557"/>
    <mergeCell ref="A556:B556"/>
    <mergeCell ref="A547:B547"/>
    <mergeCell ref="A559:B559"/>
    <mergeCell ref="A554:M554"/>
    <mergeCell ref="A539:B539"/>
    <mergeCell ref="A553:B553"/>
    <mergeCell ref="A535:B535"/>
    <mergeCell ref="A561:B561"/>
    <mergeCell ref="A560:B560"/>
    <mergeCell ref="A536:B536"/>
    <mergeCell ref="A537:B537"/>
    <mergeCell ref="A538:B538"/>
    <mergeCell ref="A590:B590"/>
    <mergeCell ref="A573:B573"/>
    <mergeCell ref="A582:B582"/>
    <mergeCell ref="A564:B564"/>
    <mergeCell ref="A569:B569"/>
    <mergeCell ref="A580:M580"/>
    <mergeCell ref="A586:B586"/>
    <mergeCell ref="A587:B587"/>
    <mergeCell ref="A566:B566"/>
    <mergeCell ref="A567:B567"/>
    <mergeCell ref="A562:B562"/>
    <mergeCell ref="A591:B591"/>
    <mergeCell ref="A583:B583"/>
    <mergeCell ref="A594:B594"/>
    <mergeCell ref="A593:B593"/>
    <mergeCell ref="A585:B585"/>
    <mergeCell ref="A579:B579"/>
    <mergeCell ref="A584:B584"/>
    <mergeCell ref="A589:B589"/>
    <mergeCell ref="A592:B592"/>
    <mergeCell ref="A588:B588"/>
    <mergeCell ref="A565:B565"/>
    <mergeCell ref="A571:B571"/>
    <mergeCell ref="A576:B576"/>
    <mergeCell ref="A581:B581"/>
    <mergeCell ref="A578:B578"/>
    <mergeCell ref="A568:B568"/>
    <mergeCell ref="A575:B575"/>
    <mergeCell ref="A574:B574"/>
    <mergeCell ref="A572:B572"/>
    <mergeCell ref="A563:B563"/>
    <mergeCell ref="A570:B570"/>
    <mergeCell ref="A365:B365"/>
    <mergeCell ref="A355:B355"/>
    <mergeCell ref="A417:B417"/>
    <mergeCell ref="A425:B425"/>
    <mergeCell ref="A374:B374"/>
    <mergeCell ref="A404:B404"/>
    <mergeCell ref="A400:B400"/>
    <mergeCell ref="A470:B470"/>
    <mergeCell ref="A162:B162"/>
    <mergeCell ref="A109:B109"/>
    <mergeCell ref="A161:B161"/>
    <mergeCell ref="A138:B138"/>
    <mergeCell ref="A159:B159"/>
    <mergeCell ref="A154:B154"/>
    <mergeCell ref="A136:B136"/>
    <mergeCell ref="A131:B131"/>
    <mergeCell ref="A135:B135"/>
    <mergeCell ref="A128:B128"/>
    <mergeCell ref="A48:B48"/>
    <mergeCell ref="A66:B66"/>
    <mergeCell ref="A52:B52"/>
    <mergeCell ref="A100:B100"/>
    <mergeCell ref="A92:B92"/>
    <mergeCell ref="A73:B73"/>
    <mergeCell ref="A53:B53"/>
    <mergeCell ref="A65:B65"/>
    <mergeCell ref="A61:M61"/>
    <mergeCell ref="A93:B93"/>
    <mergeCell ref="A16:B16"/>
    <mergeCell ref="A17:B17"/>
    <mergeCell ref="A18:B18"/>
    <mergeCell ref="A19:B20"/>
    <mergeCell ref="A49:M49"/>
    <mergeCell ref="A55:B55"/>
    <mergeCell ref="D19:D20"/>
    <mergeCell ref="A45:B45"/>
    <mergeCell ref="E27:E28"/>
    <mergeCell ref="A50:B50"/>
    <mergeCell ref="A88:B88"/>
    <mergeCell ref="A160:B160"/>
    <mergeCell ref="A133:B133"/>
    <mergeCell ref="A173:B173"/>
    <mergeCell ref="A192:B192"/>
    <mergeCell ref="A112:B112"/>
    <mergeCell ref="A190:B190"/>
    <mergeCell ref="A130:B130"/>
    <mergeCell ref="A143:B143"/>
    <mergeCell ref="A139:B139"/>
    <mergeCell ref="A184:B184"/>
    <mergeCell ref="A12:M12"/>
    <mergeCell ref="A13:B13"/>
    <mergeCell ref="M19:M20"/>
    <mergeCell ref="I19:I20"/>
    <mergeCell ref="F14:F15"/>
    <mergeCell ref="A43:B43"/>
    <mergeCell ref="H27:H28"/>
    <mergeCell ref="A14:B15"/>
    <mergeCell ref="F19:F20"/>
    <mergeCell ref="A110:B110"/>
    <mergeCell ref="A165:B165"/>
    <mergeCell ref="A169:B169"/>
    <mergeCell ref="A137:B137"/>
    <mergeCell ref="A141:B141"/>
    <mergeCell ref="A171:B171"/>
    <mergeCell ref="A145:B145"/>
    <mergeCell ref="A150:B151"/>
    <mergeCell ref="A144:B144"/>
    <mergeCell ref="A155:B155"/>
    <mergeCell ref="A103:B103"/>
    <mergeCell ref="A99:B99"/>
    <mergeCell ref="A102:B102"/>
    <mergeCell ref="A97:B97"/>
    <mergeCell ref="A91:B91"/>
    <mergeCell ref="A95:B95"/>
    <mergeCell ref="A94:B94"/>
    <mergeCell ref="A98:B98"/>
    <mergeCell ref="A108:B108"/>
    <mergeCell ref="A56:B56"/>
    <mergeCell ref="A79:B79"/>
    <mergeCell ref="A70:B70"/>
    <mergeCell ref="A72:B72"/>
    <mergeCell ref="A67:B67"/>
    <mergeCell ref="A77:B77"/>
    <mergeCell ref="A63:B63"/>
    <mergeCell ref="A78:M78"/>
    <mergeCell ref="A101:B101"/>
    <mergeCell ref="A84:B84"/>
    <mergeCell ref="A83:B83"/>
    <mergeCell ref="A86:B86"/>
    <mergeCell ref="A82:B82"/>
    <mergeCell ref="A87:B87"/>
    <mergeCell ref="A69:B69"/>
    <mergeCell ref="A200:B200"/>
    <mergeCell ref="A201:B201"/>
    <mergeCell ref="A259:M259"/>
    <mergeCell ref="A270:B270"/>
    <mergeCell ref="A71:B71"/>
    <mergeCell ref="A129:B129"/>
    <mergeCell ref="A89:B89"/>
    <mergeCell ref="A90:B90"/>
    <mergeCell ref="A80:B80"/>
    <mergeCell ref="A127:B127"/>
    <mergeCell ref="E14:E15"/>
    <mergeCell ref="A64:B64"/>
    <mergeCell ref="A193:B193"/>
    <mergeCell ref="A194:B194"/>
    <mergeCell ref="K19:K20"/>
    <mergeCell ref="J19:J20"/>
    <mergeCell ref="A163:B163"/>
    <mergeCell ref="A175:B175"/>
    <mergeCell ref="A185:B185"/>
    <mergeCell ref="A118:B118"/>
    <mergeCell ref="L7:L9"/>
    <mergeCell ref="K6:M6"/>
    <mergeCell ref="A7:A9"/>
    <mergeCell ref="B7:B9"/>
    <mergeCell ref="G7:J7"/>
    <mergeCell ref="F7:F9"/>
    <mergeCell ref="D7:D9"/>
    <mergeCell ref="A2:O2"/>
    <mergeCell ref="E7:E9"/>
    <mergeCell ref="H8:J8"/>
    <mergeCell ref="G8:G9"/>
    <mergeCell ref="B4:O4"/>
    <mergeCell ref="A3:N3"/>
    <mergeCell ref="M7:M9"/>
    <mergeCell ref="K7:K9"/>
    <mergeCell ref="C7:C9"/>
    <mergeCell ref="B5:O5"/>
    <mergeCell ref="A412:B412"/>
    <mergeCell ref="A444:B444"/>
    <mergeCell ref="A436:B436"/>
    <mergeCell ref="A403:B403"/>
    <mergeCell ref="A464:B464"/>
    <mergeCell ref="A462:B462"/>
    <mergeCell ref="A442:B442"/>
    <mergeCell ref="A448:B448"/>
    <mergeCell ref="A452:B452"/>
    <mergeCell ref="A440:B440"/>
    <mergeCell ref="A379:B379"/>
    <mergeCell ref="A399:B399"/>
    <mergeCell ref="A406:B406"/>
    <mergeCell ref="A432:B432"/>
    <mergeCell ref="A437:B437"/>
    <mergeCell ref="A413:B413"/>
    <mergeCell ref="A410:B410"/>
    <mergeCell ref="A434:B434"/>
    <mergeCell ref="A431:B431"/>
    <mergeCell ref="A430:B430"/>
    <mergeCell ref="A407:B407"/>
    <mergeCell ref="A408:B408"/>
    <mergeCell ref="A381:B381"/>
    <mergeCell ref="A397:B397"/>
    <mergeCell ref="A380:B380"/>
    <mergeCell ref="A405:B405"/>
    <mergeCell ref="A401:B401"/>
    <mergeCell ref="A382:B382"/>
    <mergeCell ref="A375:B375"/>
    <mergeCell ref="A370:B370"/>
    <mergeCell ref="A346:B346"/>
    <mergeCell ref="A364:B364"/>
    <mergeCell ref="A350:B350"/>
    <mergeCell ref="A376:B376"/>
    <mergeCell ref="A356:B356"/>
    <mergeCell ref="A359:B359"/>
    <mergeCell ref="A123:B123"/>
    <mergeCell ref="A396:M396"/>
    <mergeCell ref="A395:B395"/>
    <mergeCell ref="A419:B419"/>
    <mergeCell ref="A414:B414"/>
    <mergeCell ref="A438:B438"/>
    <mergeCell ref="A426:M426"/>
    <mergeCell ref="A286:B286"/>
    <mergeCell ref="A287:B287"/>
    <mergeCell ref="A281:B281"/>
    <mergeCell ref="A111:B111"/>
    <mergeCell ref="A119:B119"/>
    <mergeCell ref="A114:B114"/>
    <mergeCell ref="A117:B117"/>
    <mergeCell ref="A121:B121"/>
    <mergeCell ref="A116:B116"/>
    <mergeCell ref="A62:B62"/>
    <mergeCell ref="A85:B85"/>
    <mergeCell ref="A74:B74"/>
    <mergeCell ref="A46:B46"/>
    <mergeCell ref="A76:B76"/>
    <mergeCell ref="G19:G20"/>
    <mergeCell ref="A30:B30"/>
    <mergeCell ref="F23:F26"/>
    <mergeCell ref="A68:B68"/>
    <mergeCell ref="A37:B37"/>
    <mergeCell ref="I27:I28"/>
    <mergeCell ref="L19:L20"/>
    <mergeCell ref="H19:H20"/>
    <mergeCell ref="G27:G28"/>
    <mergeCell ref="A59:B59"/>
    <mergeCell ref="A58:B58"/>
    <mergeCell ref="L27:L28"/>
    <mergeCell ref="A44:N44"/>
    <mergeCell ref="A36:B36"/>
    <mergeCell ref="E23:E26"/>
    <mergeCell ref="A134:B134"/>
    <mergeCell ref="A81:B81"/>
    <mergeCell ref="A120:B120"/>
    <mergeCell ref="A122:B122"/>
    <mergeCell ref="A106:B107"/>
    <mergeCell ref="A124:B124"/>
    <mergeCell ref="A125:B125"/>
    <mergeCell ref="A126:B126"/>
    <mergeCell ref="A115:B115"/>
    <mergeCell ref="A113:B113"/>
    <mergeCell ref="A167:B167"/>
    <mergeCell ref="A164:B164"/>
    <mergeCell ref="A179:B179"/>
    <mergeCell ref="A174:B174"/>
    <mergeCell ref="A170:B170"/>
    <mergeCell ref="A172:B172"/>
    <mergeCell ref="A166:B166"/>
    <mergeCell ref="A178:B178"/>
    <mergeCell ref="A176:B176"/>
    <mergeCell ref="A168:B168"/>
    <mergeCell ref="A29:B29"/>
    <mergeCell ref="A33:B33"/>
    <mergeCell ref="A23:B26"/>
    <mergeCell ref="A47:B47"/>
    <mergeCell ref="A27:B28"/>
    <mergeCell ref="A40:B40"/>
    <mergeCell ref="A21:B21"/>
    <mergeCell ref="A34:B34"/>
    <mergeCell ref="C19:C20"/>
    <mergeCell ref="E19:E20"/>
    <mergeCell ref="A32:B32"/>
    <mergeCell ref="A35:B35"/>
    <mergeCell ref="D27:D28"/>
    <mergeCell ref="A22:B22"/>
    <mergeCell ref="C27:C28"/>
    <mergeCell ref="A31:B31"/>
    <mergeCell ref="A75:B75"/>
    <mergeCell ref="A57:B57"/>
    <mergeCell ref="A148:B148"/>
    <mergeCell ref="A158:B158"/>
    <mergeCell ref="A149:B149"/>
    <mergeCell ref="A152:B152"/>
    <mergeCell ref="A157:B157"/>
    <mergeCell ref="A156:B156"/>
    <mergeCell ref="A104:B105"/>
    <mergeCell ref="A153:B153"/>
    <mergeCell ref="A54:B54"/>
    <mergeCell ref="A188:B188"/>
    <mergeCell ref="A177:B177"/>
    <mergeCell ref="A268:B268"/>
    <mergeCell ref="A313:B313"/>
    <mergeCell ref="A289:B289"/>
    <mergeCell ref="A232:B232"/>
    <mergeCell ref="A180:B183"/>
    <mergeCell ref="A227:B227"/>
    <mergeCell ref="A199:B199"/>
    <mergeCell ref="A349:B349"/>
    <mergeCell ref="A362:B362"/>
    <mergeCell ref="A337:B337"/>
    <mergeCell ref="A338:B338"/>
    <mergeCell ref="A299:B299"/>
    <mergeCell ref="A301:B301"/>
    <mergeCell ref="A339:B339"/>
    <mergeCell ref="A323:B323"/>
    <mergeCell ref="A316:B316"/>
    <mergeCell ref="A322:B322"/>
    <mergeCell ref="A360:B360"/>
    <mergeCell ref="A459:B459"/>
    <mergeCell ref="A446:B446"/>
    <mergeCell ref="A447:B447"/>
    <mergeCell ref="A465:B465"/>
    <mergeCell ref="A363:B363"/>
    <mergeCell ref="A445:B445"/>
    <mergeCell ref="A439:B439"/>
    <mergeCell ref="A456:B456"/>
    <mergeCell ref="A441:B441"/>
    <mergeCell ref="A468:B468"/>
    <mergeCell ref="A474:B474"/>
    <mergeCell ref="A466:B466"/>
    <mergeCell ref="A463:B463"/>
    <mergeCell ref="A427:B427"/>
    <mergeCell ref="A429:B429"/>
    <mergeCell ref="A458:B458"/>
    <mergeCell ref="A455:B455"/>
    <mergeCell ref="A450:B450"/>
    <mergeCell ref="A435:B435"/>
    <mergeCell ref="A219:B219"/>
    <mergeCell ref="A210:B210"/>
    <mergeCell ref="A271:B271"/>
    <mergeCell ref="A217:B217"/>
    <mergeCell ref="A398:B398"/>
    <mergeCell ref="A482:B482"/>
    <mergeCell ref="A418:B418"/>
    <mergeCell ref="A411:B411"/>
    <mergeCell ref="A409:B409"/>
    <mergeCell ref="A428:B428"/>
    <mergeCell ref="A423:B423"/>
    <mergeCell ref="A451:B451"/>
    <mergeCell ref="A491:B491"/>
    <mergeCell ref="A486:B486"/>
    <mergeCell ref="A495:B495"/>
    <mergeCell ref="A490:B490"/>
    <mergeCell ref="A484:B484"/>
    <mergeCell ref="A480:B480"/>
    <mergeCell ref="A479:B479"/>
    <mergeCell ref="A477:B477"/>
    <mergeCell ref="A424:B424"/>
    <mergeCell ref="A449:B449"/>
    <mergeCell ref="A453:B453"/>
    <mergeCell ref="A473:B473"/>
    <mergeCell ref="A433:B433"/>
    <mergeCell ref="A478:B478"/>
    <mergeCell ref="A469:B469"/>
    <mergeCell ref="A476:B476"/>
    <mergeCell ref="A454:B454"/>
    <mergeCell ref="A471:B471"/>
    <mergeCell ref="A475:B475"/>
    <mergeCell ref="A487:B487"/>
    <mergeCell ref="A485:B485"/>
    <mergeCell ref="A488:B488"/>
    <mergeCell ref="A489:B489"/>
    <mergeCell ref="A503:B503"/>
    <mergeCell ref="A483:B483"/>
    <mergeCell ref="A508:B509"/>
    <mergeCell ref="A492:B492"/>
    <mergeCell ref="A494:B494"/>
    <mergeCell ref="A493:B493"/>
    <mergeCell ref="A497:B497"/>
    <mergeCell ref="A499:B499"/>
    <mergeCell ref="A502:B502"/>
    <mergeCell ref="A498:B498"/>
    <mergeCell ref="A504:B504"/>
    <mergeCell ref="A501:B501"/>
    <mergeCell ref="A510:B510"/>
    <mergeCell ref="A526:B526"/>
    <mergeCell ref="A522:B523"/>
    <mergeCell ref="A524:B524"/>
    <mergeCell ref="A520:B520"/>
    <mergeCell ref="A519:B519"/>
    <mergeCell ref="A529:B529"/>
    <mergeCell ref="A505:B505"/>
    <mergeCell ref="A507:B507"/>
    <mergeCell ref="A513:B514"/>
    <mergeCell ref="A511:B512"/>
    <mergeCell ref="A231:B231"/>
    <mergeCell ref="A273:B273"/>
    <mergeCell ref="A296:B296"/>
    <mergeCell ref="A521:B521"/>
    <mergeCell ref="A528:B528"/>
    <mergeCell ref="A225:B225"/>
    <mergeCell ref="A197:B197"/>
    <mergeCell ref="A189:B189"/>
    <mergeCell ref="A235:B239"/>
    <mergeCell ref="A527:B527"/>
    <mergeCell ref="A515:B515"/>
    <mergeCell ref="A516:B516"/>
    <mergeCell ref="A496:B496"/>
    <mergeCell ref="A517:B518"/>
    <mergeCell ref="A506:B506"/>
    <mergeCell ref="A307:B307"/>
    <mergeCell ref="A226:B226"/>
    <mergeCell ref="A233:B233"/>
    <mergeCell ref="A234:B234"/>
    <mergeCell ref="A303:M303"/>
    <mergeCell ref="A306:B306"/>
    <mergeCell ref="A229:B229"/>
    <mergeCell ref="A230:B230"/>
    <mergeCell ref="A282:B282"/>
    <mergeCell ref="A304:B304"/>
    <mergeCell ref="A394:B394"/>
    <mergeCell ref="A383:B383"/>
    <mergeCell ref="A384:B384"/>
    <mergeCell ref="A385:B385"/>
    <mergeCell ref="A386:B386"/>
    <mergeCell ref="A387:B387"/>
    <mergeCell ref="A388:B388"/>
    <mergeCell ref="A577:B577"/>
    <mergeCell ref="A240:B251"/>
    <mergeCell ref="A252:B252"/>
    <mergeCell ref="A257:B257"/>
    <mergeCell ref="A422:B422"/>
    <mergeCell ref="A279:B280"/>
    <mergeCell ref="A265:B265"/>
    <mergeCell ref="A391:B391"/>
    <mergeCell ref="A392:B392"/>
    <mergeCell ref="A393:B393"/>
    <mergeCell ref="A272:B272"/>
    <mergeCell ref="A358:B358"/>
    <mergeCell ref="A371:B371"/>
    <mergeCell ref="A389:B389"/>
    <mergeCell ref="A390:B390"/>
    <mergeCell ref="A368:B368"/>
    <mergeCell ref="A366:B366"/>
    <mergeCell ref="A361:B361"/>
    <mergeCell ref="A373:B373"/>
    <mergeCell ref="A298:B298"/>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4" t="s">
        <v>1427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2020-09-04T08:42:35Z</dcterms:modified>
  <cp:category/>
  <cp:version/>
  <cp:contentType/>
  <cp:contentStatus/>
</cp:coreProperties>
</file>